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A2" i="47" l="1"/>
  <c r="F4" i="47"/>
  <c r="B3" i="47"/>
  <c r="D3" i="47"/>
  <c r="F3" i="47"/>
  <c r="I3" i="47"/>
  <c r="J3" i="47"/>
  <c r="K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<sst xmlns="http://schemas.openxmlformats.org/spreadsheetml/2006/main" count="773" uniqueCount="209">
  <si>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</si>
  <si>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</si>
  <si>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</si>
  <si>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</si>
  <si>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</si>
  <si>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</si>
  <si>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</si>
  <si>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</si>
  <si>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</si>
  <si>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</si>
  <si>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</si>
  <si>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</si>
  <si>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</si>
  <si>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</si>
  <si>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</si>
  <si>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</si>
  <si>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</si>
  <si>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</si>
  <si>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</si>
  <si>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</si>
  <si>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</si>
  <si>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</si>
  <si>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</si>
  <si>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</si>
  <si>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</si>
  <si>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</si>
  <si>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</si>
  <si>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</si>
  <si>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</si>
  <si>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</si>
  <si>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</si>
  <si>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</si>
  <si>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</si>
  <si>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</si>
  <si>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</si>
  <si>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</si>
  <si>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</si>
  <si>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</si>
  <si>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</si>
  <si>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</si>
  <si>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</si>
  <si>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</si>
  <si>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</si>
  <si>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</si>
  <si>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</si>
  <si>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</si>
  <si>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</si>
  <si>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</si>
  <si>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</si>
  <si>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</si>
  <si>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</si>
  <si>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</si>
  <si>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</si>
  <si>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</si>
  <si>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</si>
  <si>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01.03.2024</t>
  </si>
  <si>
    <t>2024</t>
  </si>
  <si>
    <t>01-Все виды платежа</t>
  </si>
  <si>
    <t>По зачислению на ЕКС УФК (40101)</t>
  </si>
  <si>
    <t>Нет</t>
  </si>
  <si>
    <t>КБК+ОКВЭД</t>
  </si>
  <si>
    <t>28.03.2024</t>
  </si>
  <si>
    <t>Тыс. рублей</t>
  </si>
  <si>
    <t>КБК/ОКВЭД</t>
  </si>
  <si>
    <t>0-null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</si>
  <si>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</si>
  <si>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</si>
  <si>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</si>
  <si>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</si>
  <si>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</si>
  <si>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</si>
  <si>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</si>
  <si>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</si>
  <si>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</si>
  <si>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</si>
  <si>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</si>
  <si>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</si>
  <si>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</si>
  <si>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</si>
  <si>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</si>
  <si>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</si>
  <si>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 </t>
  </si>
  <si>
    <t>01.1-Выращивание однолетних культур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</si>
  <si>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</si>
  <si>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</si>
  <si>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</si>
  <si>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</si>
  <si>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</si>
  <si>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</si>
  <si>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</si>
  <si>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</si>
  <si>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01.11-Выращивание зерновых (кроме риса), зернобобовых культур и семян масличных культур</t>
  </si>
  <si>
    <t>01.11.1-Выращивание зерновых культур</t>
  </si>
  <si>
    <t>01.11.33-Выращивание семян соевых бобов</t>
  </si>
  <si>
    <t>01.13.1-Выращивание овощей</t>
  </si>
  <si>
    <t>01.4-Животноводство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</si>
  <si>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</si>
  <si>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</si>
  <si>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01.41-Разведение молочного крупного рогатого скота, производство сырого молока</t>
  </si>
  <si>
    <t>01.46-Разведение свиней</t>
  </si>
  <si>
    <t>01.47.1-Выращивание и разведение сельскохозяйственной птицы: кур, индеек, уток, гусей и цесарок</t>
  </si>
  <si>
    <t>01.49.21-Разведение кроликов, производство тонкого волоса кроликов на фермах</t>
  </si>
  <si>
    <t>01.50-Смешанное сельское хозяйство</t>
  </si>
  <si>
    <t>01.61-Предоставление услуг в области растениеводства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</si>
  <si>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</si>
  <si>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</si>
  <si>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02.10-Лесоводство и прочая лесохозяйственная деятельность</t>
  </si>
  <si>
    <t>02.20-Лесозаготовки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</si>
  <si>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</si>
  <si>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</si>
  <si>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08.1-Добыча камня, песка и глины</t>
  </si>
  <si>
    <t>10.71-Производство хлеба и мучных кондитерских изделий, тортов и пирожных недлительного хранения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</si>
  <si>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</si>
  <si>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</si>
  <si>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10.91.1-Производство готовых кормов (смешанных и несмешанных), кроме муки и гранул из люцерны, для животных, содержащихся на фермах</t>
  </si>
  <si>
    <t>18.12-Прочие виды полиграфической деятельности</t>
  </si>
  <si>
    <t>31.01-Производство мебели для офисов и предприятий торговли</t>
  </si>
  <si>
    <t>35.3-Производство, передача и распределение пара и горячей воды</t>
  </si>
  <si>
    <t>35.30.14-Производство пара и горячей воды (тепловой энергии) котельными</t>
  </si>
  <si>
    <t>41.20-Строительство жилых и нежилых зданий</t>
  </si>
  <si>
    <t>42.11-Строительство автомобильных дорог и автомагистралей</t>
  </si>
  <si>
    <t>43.21-Производство электромонтажных работ</t>
  </si>
  <si>
    <t>43.31-Производство штукатурных работ</t>
  </si>
  <si>
    <t>43.32-Работы столярные и плотничные</t>
  </si>
  <si>
    <t>43.32.3-Производство работ по внутренней отделке зданий (включая потолки, раздвижные и съемные перегородки и т.д.)</t>
  </si>
  <si>
    <t>45.11-Торговля легковыми автомобилями и грузовыми автомобилями малой грузоподъемности</t>
  </si>
  <si>
    <t>45.20-Техническое обслуживание и ремонт автотранспортных средств</t>
  </si>
  <si>
    <t>45.20.2-Техническое обслуживание и ремонт прочих автотранспортных средств</t>
  </si>
  <si>
    <t>45.32.29-Торговля розничная автомобильными деталями, узлами и принадлежностями прочая, не включенная в другие группировки</t>
  </si>
  <si>
    <t>46.11-Деятельность агентов по оптовой торговле сельскохозяйственным сырьем, живыми животными, текстильным сырьем и полуфабрикатами</t>
  </si>
  <si>
    <t>46.17-Деятельность агентов по оптовой торговле пищевыми продуктами, напитками и табачными изделиями</t>
  </si>
  <si>
    <t>46.31-Торговля оптовая фруктами и овощами</t>
  </si>
  <si>
    <t>46.71-Торговля оптовая твердым, жидким и газообразным топливом и подобными продуктами</t>
  </si>
  <si>
    <t>47.1-Торговля розничная в неспециализированных магазинах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</si>
  <si>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</si>
  <si>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</si>
  <si>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47.11-Торговля розничная преимущественно пищевыми продуктами, включая напитки, и табачными изделиями в неспециализированных магазинах</t>
  </si>
  <si>
    <t>47.11.2-Торговля розничная незамороженными продуктами, включая напитки и табачные изделия, в неспециализированных магазинах</t>
  </si>
  <si>
    <t>47.19-Торговля розничная прочая в неспециализированных магазинах</t>
  </si>
  <si>
    <t>47.2-Торговля розничная пищевыми продуктами, напитками и табачными изделиями в специализированных магазинах</t>
  </si>
  <si>
    <t>47.21-Торговля розничная фруктами и овощами в специализированных магазинах</t>
  </si>
  <si>
    <t>47.21.1-Торговля розничная свежими фруктами, овощами, картофелем и орехами в специализированных магазинах</t>
  </si>
  <si>
    <t>47.22-Торговля розничная мясом и мясными продуктами в специализированных магазинах</t>
  </si>
  <si>
    <t>47.29-Торговля розничная прочими пищевыми продуктами в специализированных магазинах</t>
  </si>
  <si>
    <t>47.30-Торговля розничная моторным топливом в специализированных магазинах</t>
  </si>
  <si>
    <t>47.42-Торговля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</si>
  <si>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47.43-Торговля розничная аудио- и видеотехникой в специализированных магазинах</t>
  </si>
  <si>
    <t>47.51-Торговля розничная текстильными изделиями в специализированных магазинах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</si>
  <si>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</si>
  <si>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</si>
  <si>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47.51.2-Торговля розничная галантерейными изделиями в специализированных магазинах</t>
  </si>
  <si>
    <t>47.52.71-Торговля розничная пиломатериалами в специализированных магазинах</t>
  </si>
  <si>
    <t>47.59-Торговля розничная мебелью, осветительными приборами и прочими бытовыми изделиями в специализированных магазинах</t>
  </si>
  <si>
    <t>47.71.1-Торговля розничная мужской, женской и детской одеждой в специализированных магазинах</t>
  </si>
  <si>
    <t>47.73-Торговля розничная лекарственными средствами в специализированных магазинах (аптеках)</t>
  </si>
  <si>
    <t>47.75.1-Торговля розничная косметическими и парфюмерными товарами, кроме мыла в специализированных магазинах</t>
  </si>
  <si>
    <t>47.78-Торговля розничная прочая в специализированных магазинах</t>
  </si>
  <si>
    <t>47.8-Торговля розничная в нестационарных торговых объектах и на рынках</t>
  </si>
  <si>
    <t>47.91-Торговля розничная по почте или по информационно-коммуникационной сети Интернет</t>
  </si>
  <si>
    <t>47.91.2-Торговля розничная, осуществляемая непосредственно при помощи информационно-коммуникационной сети Интернет</t>
  </si>
  <si>
    <t>47.99-Торговля розничная прочая вне магазинов, палаток, рынков</t>
  </si>
  <si>
    <t>49.31.21-Регулярные перевозки пассажиров автобусами в городском и пригородном сообщении</t>
  </si>
  <si>
    <t>49.32-Деятельность легкового такси и арендованных легковых автомобилей с водителем</t>
  </si>
  <si>
    <t>49.39.11-Регулярные перевозки пассажиров автобусами в междугородном сообщении</t>
  </si>
  <si>
    <t>49.39.34-Перевозка пассажиров автобусами в междугородном и международном сообщении по заказам, за исключением перевозки арендованными автобусами с водителем и по туристическим или экскурсионным маршрутам</t>
  </si>
  <si>
    <t>49.41-Деятельность автомобильного грузового транспорта</t>
  </si>
  <si>
    <t>49.41.2-Перевозка грузов неспециализированными автотранспортными средствами</t>
  </si>
  <si>
    <t>52.29-Деятельность вспомогательная прочая, связанная с перевозками</t>
  </si>
  <si>
    <t>55.10-Деятельность гостиниц и прочих мест для временного проживания</t>
  </si>
  <si>
    <t>56.10-Деятельность ресторанов и услуги по доставке продуктов питания</t>
  </si>
  <si>
    <t>56.10.22-Деятельность передвижных продовольственных лавок по приготовлению и/или продаже пищи, готовой к употреблению</t>
  </si>
  <si>
    <t>58.13-Издание газет</t>
  </si>
  <si>
    <t>62.09-Деятельность, связанная с использованием вычислительной техники и информационных технологий, прочая</t>
  </si>
  <si>
    <t>64.92.7-Деятельность микрофинансовая</t>
  </si>
  <si>
    <t>66.29.9-Деятельность вспомогательная прочая в сфере страхования, кроме обязательного социального страхования</t>
  </si>
  <si>
    <t>68.10.23-Покупка и продажа земельных участков</t>
  </si>
  <si>
    <t>68.2-Аренда и управление собственным или арендованным недвижимым имуществом</t>
  </si>
  <si>
    <t>68.20-Аренда и управление собственным или арендованным недвижимым имуществом</t>
  </si>
  <si>
    <t>68.32.2-Управление эксплуатацией нежилого фонда за вознаграждение или на договорной основе</t>
  </si>
  <si>
    <t>69.10-Деятельность в области права</t>
  </si>
  <si>
    <t>69.20.2-Деятельность по оказанию услуг в области бухгалтерского учета</t>
  </si>
  <si>
    <t>71.20.5-Технический осмотр автотранспортных средств</t>
  </si>
  <si>
    <t>73.11-Деятельность рекламных агентств</t>
  </si>
  <si>
    <t>77.39.26-Аренда и лизинг приборов, аппаратов и прочего оборудования, применяемого в медицинских целях</t>
  </si>
  <si>
    <t>81.22-Деятельность по чистке и уборке жилых зданий и нежилых помещений прочая</t>
  </si>
  <si>
    <t>82.11-Деятельность административно-хозяйственная комплексная по обеспечению работы организации</t>
  </si>
  <si>
    <t>82.99-Деятельность по предоставлению прочих вспомогательных услуг для бизнеса, не включенная в другие группировки</t>
  </si>
  <si>
    <t>84.11-Деятельность органов государственного управления и местного самоуправления по вопросам общего характера</t>
  </si>
  <si>
    <t>84.11.21-Деятельность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</t>
  </si>
  <si>
    <t>84.11.3-Деятельность органов местного самоуправления по управлению вопросами общего характера</t>
  </si>
  <si>
    <t>84.11.34-Деятельность органов местного самоуправления муниципальных округов</t>
  </si>
  <si>
    <t>84.11.35-Деятельность органов местного самоуправления городских округов</t>
  </si>
  <si>
    <t>84.11.7-Управление деятельностью в области статистики</t>
  </si>
  <si>
    <t>84.23.32-Деятельность прокуратур субъектов Российской Федерации</t>
  </si>
  <si>
    <t>85.11-Образование дошкольное</t>
  </si>
  <si>
    <t>85.14-Образование среднее общее</t>
  </si>
  <si>
    <t>85.21-Образование профессиональное среднее</t>
  </si>
  <si>
    <t>86.10-Деятельность больничных организаций</t>
  </si>
  <si>
    <t>91.01-Деятельность библиотек и архивов</t>
  </si>
  <si>
    <t>93.2-Деятельность в области отдыха и развлечений</t>
  </si>
  <si>
    <t>93.29.9-Деятельность зрелищно-развлекательная прочая, не включенная в другие группировки</t>
  </si>
  <si>
    <t>94.2-Деятельность профессиональных союзов</t>
  </si>
  <si>
    <t>94.91-Деятельность религиозных организаций</t>
  </si>
  <si>
    <t>95.11-Ремонт компьютеров и периферийного компьютерного оборудования</t>
  </si>
  <si>
    <t>95.23-Ремонт обуви и прочих изделий из кожи</t>
  </si>
  <si>
    <t>96.02-Предоставление услуг парикмахерскими и салонами красоты</t>
  </si>
  <si>
    <t>96.03-Организация похорон и представление связанных с ними услуг</t>
  </si>
  <si>
    <t>96.09-Предоставление прочих персональных услуг, не включенных в другие группировки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</si>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</sst>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43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1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" fillId="0" borderId="22" xfId="0" applyNumberFormat="1" applyFont="1" applyBorder="1" applyAlignment="1">
      <alignment horizontal="left" vertical="center"/>
    </xf>
    <xf numFmtId="0" fontId="30" fillId="0" borderId="33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0" fillId="0" borderId="36" xfId="0" applyBorder="1" applyAlignment="1"/>
    <xf numFmtId="0" fontId="0" fillId="0" borderId="37" xfId="0" applyBorder="1" applyAlignment="1"/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8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0" xfId="0" applyNumberFormat="1" applyFont="1" applyBorder="1" applyAlignment="1"/>
    <xf numFmtId="0" fontId="19" fillId="0" borderId="0" xfId="0" applyNumberFormat="1" applyFont="1" applyBorder="1" applyAlignment="1"/>
    <xf numFmtId="0" fontId="19" fillId="0" borderId="39" xfId="0" applyNumberFormat="1" applyFont="1" applyBorder="1" applyAlignment="1"/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3" fillId="0" borderId="15" xfId="0" applyNumberFormat="1" applyFont="1" applyBorder="1" applyAlignment="1"/>
    <xf numFmtId="0" fontId="0" fillId="0" borderId="15" xfId="0" applyBorder="1" applyAlignment="1"/>
    <xf numFmtId="0" fontId="0" fillId="0" borderId="25" xfId="0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40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56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374" t="s">
        <v>54</v>
      </c>
      <c r="B1" s="374"/>
      <c r="C1" s="374"/>
      <c r="D1" s="374"/>
      <c r="E1" s="374"/>
      <c r="F1" s="374"/>
      <c r="G1" s="374"/>
      <c r="H1" s="374"/>
      <c r="I1" s="374"/>
    </row>
    <row r="2" spans="1:9" ht="15" customHeight="1" x14ac:dyDescent="0.2">
      <c r="A2" s="375" t="s">
        <v>55</v>
      </c>
      <c r="B2" s="375"/>
      <c r="C2" s="376"/>
      <c r="D2" s="376"/>
      <c r="E2" s="376"/>
      <c r="F2" s="376"/>
      <c r="G2" s="376"/>
      <c r="H2" s="376"/>
      <c r="I2" s="377"/>
    </row>
    <row r="3" spans="1:9" s="1" customFormat="1" ht="21" customHeight="1" x14ac:dyDescent="0.2">
      <c r="A3" s="378" t="s">
        <v>10</v>
      </c>
      <c r="B3" s="7" t="s">
        <v>3</v>
      </c>
      <c r="C3" s="8" t="s">
        <v>56</v>
      </c>
      <c r="D3" s="9" t="s">
        <v>11</v>
      </c>
      <c r="E3" s="10" t="s">
        <v>2</v>
      </c>
      <c r="F3" s="384" t="s">
        <v>23</v>
      </c>
      <c r="G3" s="385"/>
      <c r="H3" s="386" t="s">
        <v>26</v>
      </c>
      <c r="I3" s="387"/>
    </row>
    <row r="4" spans="1:9" s="1" customFormat="1" ht="21.75" customHeight="1" x14ac:dyDescent="0.2">
      <c r="A4" s="379"/>
      <c r="B4" s="11" t="s">
        <v>21</v>
      </c>
      <c r="C4" s="394" t="s">
        <v>57</v>
      </c>
      <c r="D4" s="395"/>
      <c r="E4" s="12"/>
      <c r="F4" s="396" t="s">
        <v>24</v>
      </c>
      <c r="G4" s="397"/>
      <c r="H4" s="372" t="s">
        <v>27</v>
      </c>
      <c r="I4" s="398"/>
    </row>
    <row r="5" spans="1:9" s="1" customFormat="1" ht="21.75" customHeight="1" x14ac:dyDescent="0.2">
      <c r="A5" s="379"/>
      <c r="B5" s="11" t="s">
        <v>12</v>
      </c>
      <c r="C5" s="372" t="s">
        <v>25</v>
      </c>
      <c r="D5" s="373"/>
      <c r="E5" s="370"/>
      <c r="F5" s="370"/>
      <c r="G5" s="370"/>
      <c r="H5" s="370"/>
      <c r="I5" s="371"/>
    </row>
    <row r="6" spans="1:9" s="1" customFormat="1" ht="21.75" customHeight="1" x14ac:dyDescent="0.2">
      <c r="A6" s="379"/>
      <c r="B6" s="11" t="s">
        <v>13</v>
      </c>
      <c r="C6" s="372" t="s">
        <v>25</v>
      </c>
      <c r="D6" s="373"/>
      <c r="E6" s="370"/>
      <c r="F6" s="370"/>
      <c r="G6" s="370"/>
      <c r="H6" s="370"/>
      <c r="I6" s="371"/>
    </row>
    <row r="7" spans="1:9" s="1" customFormat="1" ht="21.75" customHeight="1" x14ac:dyDescent="0.2">
      <c r="A7" s="379"/>
      <c r="B7" s="11" t="s">
        <v>14</v>
      </c>
      <c r="C7" s="372" t="s">
        <v>25</v>
      </c>
      <c r="D7" s="373"/>
      <c r="E7" s="370"/>
      <c r="F7" s="370"/>
      <c r="G7" s="370"/>
      <c r="H7" s="370"/>
      <c r="I7" s="371"/>
    </row>
    <row r="8" spans="1:9" s="1" customFormat="1" ht="21.75" customHeight="1" x14ac:dyDescent="0.2">
      <c r="A8" s="379"/>
      <c r="B8" s="11" t="s">
        <v>7</v>
      </c>
      <c r="C8" s="372" t="s">
        <v>25</v>
      </c>
      <c r="D8" s="373"/>
      <c r="E8" s="370"/>
      <c r="F8" s="370"/>
      <c r="G8" s="370"/>
      <c r="H8" s="370"/>
      <c r="I8" s="371"/>
    </row>
    <row r="9" spans="1:9" s="1" customFormat="1" ht="21.75" customHeight="1" x14ac:dyDescent="0.2">
      <c r="A9" s="380"/>
      <c r="B9" s="11" t="s">
        <v>15</v>
      </c>
      <c r="C9" s="369" t="s">
        <v>25</v>
      </c>
      <c r="D9" s="370"/>
      <c r="E9" s="370"/>
      <c r="F9" s="370"/>
      <c r="G9" s="370"/>
      <c r="H9" s="370"/>
      <c r="I9" s="371"/>
    </row>
    <row r="10" spans="1:9" s="16" customFormat="1" ht="21" customHeight="1" x14ac:dyDescent="0.2">
      <c r="A10" s="380"/>
      <c r="B10" s="11" t="s">
        <v>50</v>
      </c>
      <c r="C10" s="390" t="s">
        <v>25</v>
      </c>
      <c r="D10" s="391"/>
      <c r="E10" s="392"/>
      <c r="F10" s="392"/>
      <c r="G10" s="392"/>
      <c r="H10" s="392"/>
      <c r="I10" s="393"/>
    </row>
    <row r="11" spans="1:9" s="16" customFormat="1" ht="21" customHeight="1" x14ac:dyDescent="0.2">
      <c r="A11" s="380"/>
      <c r="B11" s="11" t="s">
        <v>51</v>
      </c>
      <c r="C11" s="372" t="s">
        <v>25</v>
      </c>
      <c r="D11" s="382"/>
      <c r="E11" s="382"/>
      <c r="F11" s="382"/>
      <c r="G11" s="382"/>
      <c r="H11" s="382"/>
      <c r="I11" s="383"/>
    </row>
    <row r="12" spans="1:9" s="16" customFormat="1" ht="21" customHeight="1" x14ac:dyDescent="0.2">
      <c r="A12" s="380"/>
      <c r="B12" s="11" t="s">
        <v>46</v>
      </c>
      <c r="C12" s="372" t="s">
        <v>58</v>
      </c>
      <c r="D12" s="382"/>
      <c r="E12" s="382"/>
      <c r="F12" s="382"/>
      <c r="G12" s="382"/>
      <c r="H12" s="382"/>
      <c r="I12" s="383"/>
    </row>
    <row r="13" spans="1:9" s="16" customFormat="1" ht="21" customHeight="1" x14ac:dyDescent="0.2">
      <c r="A13" s="380"/>
      <c r="B13" s="11" t="s">
        <v>18</v>
      </c>
      <c r="C13" s="372" t="s">
        <v>59</v>
      </c>
      <c r="D13" s="382"/>
      <c r="E13" s="382"/>
      <c r="F13" s="382"/>
      <c r="G13" s="382"/>
      <c r="H13" s="382"/>
      <c r="I13" s="383"/>
    </row>
    <row r="14" spans="1:9" s="16" customFormat="1" ht="21" customHeight="1" x14ac:dyDescent="0.2">
      <c r="A14" s="380"/>
      <c r="B14" s="11" t="s">
        <v>19</v>
      </c>
      <c r="C14" s="372" t="s">
        <v>60</v>
      </c>
      <c r="D14" s="388"/>
      <c r="E14" s="388"/>
      <c r="F14" s="388"/>
      <c r="G14" s="388"/>
      <c r="H14" s="388"/>
      <c r="I14" s="389"/>
    </row>
    <row r="15" spans="1:9" s="1" customFormat="1" ht="21" customHeight="1" thickBot="1" x14ac:dyDescent="0.25">
      <c r="A15" s="381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F4:G4"/>
    <mergeCell ref="H4:I4"/>
    <mergeCell ref="C9:I9"/>
    <mergeCell ref="C5:I5"/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463"/>
  <sheetViews>
    <sheetView showGridLines="0" showRowColHeaders="0" tabSelected="1" workbookViewId="0">
      <pane ySplit="9" topLeftCell="A10" activePane="bottomLeft" state="frozen"/>
      <selection pane="bottomLeft" activeCell="A10" sqref="A10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18.28515625" style="4" customWidth="1"/>
  </cols>
  <sheetData>
    <row r="1" spans="1:18" x14ac:dyDescent="0.2">
      <c r="A1" s="413" t="s">
        <v>53</v>
      </c>
      <c r="B1" s="414"/>
      <c r="C1" s="414"/>
      <c r="D1" s="414"/>
      <c r="E1" s="414"/>
      <c r="F1" s="414"/>
      <c r="G1" s="414"/>
      <c r="H1" s="414"/>
      <c r="I1" s="414"/>
      <c r="J1" s="414"/>
      <c r="K1" s="414"/>
      <c r="L1" s="6"/>
      <c r="M1" s="6"/>
      <c r="N1" s="6"/>
      <c r="O1" s="6"/>
      <c r="P1"/>
      <c r="Q1"/>
      <c r="R1"/>
    </row>
    <row r="2" spans="1:18" x14ac:dyDescent="0.2">
      <c r="A2" s="409" t="str">
        <f>Параметры!A2</f>
        <v>по состоянию на  01.03.2024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420" t="str">
        <f>CONCATENATE("Вывод  нулевых строк= ",Параметры!C13)</f>
        <v>Вывод  нулевых строк= Нет</v>
      </c>
      <c r="C3" s="421"/>
      <c r="D3" s="429" t="str">
        <f>Параметры!C4</f>
        <v>01-Все виды платежа</v>
      </c>
      <c r="E3" s="429"/>
      <c r="F3" s="430" t="str">
        <f>CONCATENATE("Бюджет= ",Параметры!C12)</f>
        <v>Бюджет= По зачислению на ЕКС УФК (40101)</v>
      </c>
      <c r="G3" s="431"/>
      <c r="H3" s="431"/>
      <c r="I3" s="30" t="str">
        <f>Параметры!C15</f>
        <v>28.03.2024</v>
      </c>
      <c r="J3" s="28" t="str">
        <f>Параметры!I15</f>
        <v>Тыс. рублей</v>
      </c>
      <c r="K3" s="422" t="str">
        <f>CONCATENATE("Стату,Код  плательщика=    ",Параметры!H3,Параметры!H4)</f>
        <v>Стату,Код  плательщика=    "Все значения статуса""Все значения кодов"</v>
      </c>
      <c r="L3" s="423"/>
      <c r="M3" s="423"/>
      <c r="N3" s="424"/>
    </row>
    <row r="4" spans="1:18" s="18" customFormat="1" ht="13.5" thickBot="1" x14ac:dyDescent="0.25">
      <c r="A4" s="427" t="str">
        <f>CONCATENATE("КБК= ",Параметры!C5,Параметры!C6,Параметры!C7)</f>
        <v>КБК= ___</v>
      </c>
      <c r="B4" s="428"/>
      <c r="C4" s="428"/>
      <c r="D4" s="426"/>
      <c r="E4" s="426"/>
      <c r="F4" s="425" t="str">
        <f>CONCATENATE(", ОКТМО= ",Параметры!C10,Параметры!C11)</f>
        <v>, ОКТМО= __</v>
      </c>
      <c r="G4" s="426"/>
      <c r="H4" s="426"/>
      <c r="I4" s="426"/>
      <c r="J4" s="426"/>
      <c r="K4" s="417" t="str">
        <f>CONCATENATE(", ОКВЭД= ",Параметры!C8,Параметры!C9)</f>
        <v>, ОКВЭД= __</v>
      </c>
      <c r="L4" s="418"/>
      <c r="M4" s="418"/>
      <c r="N4" s="419"/>
    </row>
    <row r="5" spans="1:18" ht="12" customHeight="1" thickTop="1" x14ac:dyDescent="0.2">
      <c r="A5" s="415" t="s">
        <v>63</v>
      </c>
      <c r="B5" s="403" t="s">
        <v>49</v>
      </c>
      <c r="C5" s="404"/>
      <c r="D5" s="405"/>
      <c r="E5" s="405"/>
      <c r="F5" s="405"/>
      <c r="G5" s="405"/>
      <c r="H5" s="405"/>
      <c r="I5" s="406"/>
      <c r="J5" s="403" t="s">
        <v>47</v>
      </c>
      <c r="K5" s="404"/>
      <c r="L5" s="404"/>
      <c r="M5" s="404"/>
      <c r="N5" s="404"/>
      <c r="O5" s="407"/>
      <c r="P5" s="407"/>
      <c r="Q5" s="408"/>
      <c r="R5" s="399" t="s">
        <v>9</v>
      </c>
    </row>
    <row r="6" spans="1:18" ht="10.5" customHeight="1" x14ac:dyDescent="0.2">
      <c r="A6" s="416"/>
      <c r="B6" s="411" t="s">
        <v>37</v>
      </c>
      <c r="C6" s="432" t="s">
        <v>20</v>
      </c>
      <c r="D6" s="433"/>
      <c r="E6" s="433"/>
      <c r="F6" s="433"/>
      <c r="G6" s="433"/>
      <c r="H6" s="432" t="s">
        <v>48</v>
      </c>
      <c r="I6" s="433"/>
      <c r="J6" s="411" t="s">
        <v>45</v>
      </c>
      <c r="K6" s="432" t="s">
        <v>20</v>
      </c>
      <c r="L6" s="433"/>
      <c r="M6" s="433"/>
      <c r="N6" s="433"/>
      <c r="O6" s="433"/>
      <c r="P6" s="432" t="s">
        <v>48</v>
      </c>
      <c r="Q6" s="433"/>
      <c r="R6" s="400"/>
    </row>
    <row r="7" spans="1:18" ht="15.75" customHeight="1" x14ac:dyDescent="0.2">
      <c r="A7" s="416"/>
      <c r="B7" s="412"/>
      <c r="C7" s="401" t="s">
        <v>29</v>
      </c>
      <c r="D7" s="401" t="s">
        <v>30</v>
      </c>
      <c r="E7" s="401" t="s">
        <v>34</v>
      </c>
      <c r="F7" s="401" t="s">
        <v>33</v>
      </c>
      <c r="G7" s="401" t="s">
        <v>28</v>
      </c>
      <c r="H7" s="401" t="s">
        <v>35</v>
      </c>
      <c r="I7" s="401" t="s">
        <v>36</v>
      </c>
      <c r="J7" s="412"/>
      <c r="K7" s="401" t="s">
        <v>29</v>
      </c>
      <c r="L7" s="401" t="s">
        <v>30</v>
      </c>
      <c r="M7" s="401" t="s">
        <v>34</v>
      </c>
      <c r="N7" s="401" t="s">
        <v>33</v>
      </c>
      <c r="O7" s="401" t="s">
        <v>28</v>
      </c>
      <c r="P7" s="401" t="s">
        <v>35</v>
      </c>
      <c r="Q7" s="401" t="s">
        <v>36</v>
      </c>
      <c r="R7" s="400"/>
    </row>
    <row r="8" spans="1:18" ht="37.5" customHeight="1" x14ac:dyDescent="0.2">
      <c r="A8" s="416"/>
      <c r="B8" s="412"/>
      <c r="C8" s="402"/>
      <c r="D8" s="402"/>
      <c r="E8" s="402"/>
      <c r="F8" s="402"/>
      <c r="G8" s="402"/>
      <c r="H8" s="402"/>
      <c r="I8" s="402"/>
      <c r="J8" s="412"/>
      <c r="K8" s="402"/>
      <c r="L8" s="402"/>
      <c r="M8" s="402"/>
      <c r="N8" s="402"/>
      <c r="O8" s="402"/>
      <c r="P8" s="402"/>
      <c r="Q8" s="402"/>
      <c r="R8" s="400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31" t="s">
        <v>64</v>
      </c>
    </row>
    <row r="11" spans="1:18" x14ac:dyDescent="0.2">
      <c r="A11" s="32" t="s">
        <v>65</v>
      </c>
      <c r="B11" s="32">
        <v>0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8</v>
      </c>
      <c r="K11" s="32">
        <v>0</v>
      </c>
      <c r="L11" s="32">
        <v>8</v>
      </c>
      <c r="M11" s="32">
        <v>0</v>
      </c>
      <c r="N11" s="32">
        <v>0</v>
      </c>
      <c r="O11" s="32">
        <v>0</v>
      </c>
      <c r="P11" s="32">
        <v>0</v>
      </c>
      <c r="Q11" s="32">
        <v>8</v>
      </c>
      <c r="R11" s="32" t="s">
        <v>66</v>
      </c>
    </row>
    <row r="12" spans="1:18" x14ac:dyDescent="0.2">
      <c r="A12" s="32" t="s">
        <v>67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1</v>
      </c>
      <c r="K12" s="32">
        <v>0</v>
      </c>
      <c r="L12" s="32">
        <v>0</v>
      </c>
      <c r="M12" s="32">
        <v>0</v>
      </c>
      <c r="N12" s="32">
        <v>0</v>
      </c>
      <c r="O12" s="32">
        <v>1</v>
      </c>
      <c r="P12" s="32">
        <v>0</v>
      </c>
      <c r="Q12" s="32">
        <v>1</v>
      </c>
      <c r="R12" s="32" t="s">
        <v>68</v>
      </c>
    </row>
    <row r="13" spans="1:18" x14ac:dyDescent="0.2">
      <c r="A13" s="32" t="s">
        <v>69</v>
      </c>
      <c r="B13" s="32">
        <v>1142</v>
      </c>
      <c r="C13" s="32">
        <v>0</v>
      </c>
      <c r="D13" s="32">
        <v>0</v>
      </c>
      <c r="E13" s="32">
        <v>0</v>
      </c>
      <c r="F13" s="32">
        <v>0</v>
      </c>
      <c r="G13" s="32">
        <v>1142</v>
      </c>
      <c r="H13" s="32">
        <v>0</v>
      </c>
      <c r="I13" s="32">
        <v>0</v>
      </c>
      <c r="J13" s="32">
        <v>1</v>
      </c>
      <c r="K13" s="32">
        <v>0</v>
      </c>
      <c r="L13" s="32">
        <v>0</v>
      </c>
      <c r="M13" s="32">
        <v>0</v>
      </c>
      <c r="N13" s="32">
        <v>0</v>
      </c>
      <c r="O13" s="32">
        <v>1</v>
      </c>
      <c r="P13" s="32">
        <v>0</v>
      </c>
      <c r="Q13" s="32">
        <v>1</v>
      </c>
      <c r="R13" s="32" t="s">
        <v>70</v>
      </c>
    </row>
    <row r="14" spans="1:18" x14ac:dyDescent="0.2">
      <c r="A14" s="32" t="s">
        <v>71</v>
      </c>
      <c r="B14" s="32">
        <v>14</v>
      </c>
      <c r="C14" s="32">
        <v>0</v>
      </c>
      <c r="D14" s="32">
        <v>0</v>
      </c>
      <c r="E14" s="32">
        <v>0</v>
      </c>
      <c r="F14" s="32">
        <v>0</v>
      </c>
      <c r="G14" s="32">
        <v>14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 t="s">
        <v>72</v>
      </c>
    </row>
    <row r="15" spans="1:18" x14ac:dyDescent="0.2">
      <c r="A15" s="32" t="s">
        <v>73</v>
      </c>
      <c r="B15" s="32">
        <v>1603</v>
      </c>
      <c r="C15" s="32">
        <v>0</v>
      </c>
      <c r="D15" s="32">
        <v>0</v>
      </c>
      <c r="E15" s="32">
        <v>0</v>
      </c>
      <c r="F15" s="32">
        <v>0</v>
      </c>
      <c r="G15" s="32">
        <v>1603</v>
      </c>
      <c r="H15" s="32">
        <v>6</v>
      </c>
      <c r="I15" s="32">
        <v>46</v>
      </c>
      <c r="J15" s="32">
        <v>28</v>
      </c>
      <c r="K15" s="32">
        <v>0</v>
      </c>
      <c r="L15" s="32">
        <v>0</v>
      </c>
      <c r="M15" s="32">
        <v>0</v>
      </c>
      <c r="N15" s="32">
        <v>0</v>
      </c>
      <c r="O15" s="32">
        <v>28</v>
      </c>
      <c r="P15" s="32">
        <v>2</v>
      </c>
      <c r="Q15" s="32">
        <v>23</v>
      </c>
      <c r="R15" s="32" t="s">
        <v>74</v>
      </c>
    </row>
    <row r="16" spans="1:18" x14ac:dyDescent="0.2">
      <c r="A16" s="32" t="s">
        <v>75</v>
      </c>
      <c r="B16" s="32">
        <v>1254</v>
      </c>
      <c r="C16" s="32">
        <v>0</v>
      </c>
      <c r="D16" s="32">
        <v>0</v>
      </c>
      <c r="E16" s="32">
        <v>0</v>
      </c>
      <c r="F16" s="32">
        <v>0</v>
      </c>
      <c r="G16" s="32">
        <v>1254</v>
      </c>
      <c r="H16" s="32">
        <v>2</v>
      </c>
      <c r="I16" s="32">
        <v>36</v>
      </c>
      <c r="J16" s="32">
        <v>172</v>
      </c>
      <c r="K16" s="32">
        <v>0</v>
      </c>
      <c r="L16" s="32">
        <v>0</v>
      </c>
      <c r="M16" s="32">
        <v>0</v>
      </c>
      <c r="N16" s="32">
        <v>0</v>
      </c>
      <c r="O16" s="32">
        <v>172</v>
      </c>
      <c r="P16" s="32">
        <v>0</v>
      </c>
      <c r="Q16" s="32">
        <v>159</v>
      </c>
      <c r="R16" s="32" t="s">
        <v>76</v>
      </c>
    </row>
    <row r="17" spans="1:18" x14ac:dyDescent="0.2">
      <c r="A17" s="32" t="s">
        <v>77</v>
      </c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1</v>
      </c>
      <c r="K17" s="32">
        <v>0</v>
      </c>
      <c r="L17" s="32">
        <v>0</v>
      </c>
      <c r="M17" s="32">
        <v>0</v>
      </c>
      <c r="N17" s="32">
        <v>0</v>
      </c>
      <c r="O17" s="32">
        <v>1</v>
      </c>
      <c r="P17" s="32">
        <v>0</v>
      </c>
      <c r="Q17" s="32">
        <v>1</v>
      </c>
      <c r="R17" s="32" t="s">
        <v>78</v>
      </c>
    </row>
    <row r="18" spans="1:18" x14ac:dyDescent="0.2">
      <c r="A18" s="32" t="s">
        <v>79</v>
      </c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 t="s">
        <v>80</v>
      </c>
    </row>
    <row r="19" spans="1:18" x14ac:dyDescent="0.2">
      <c r="A19" s="33" t="s">
        <v>81</v>
      </c>
      <c r="B19" s="33">
        <v>4013</v>
      </c>
      <c r="C19" s="33">
        <v>0</v>
      </c>
      <c r="D19" s="33">
        <v>0</v>
      </c>
      <c r="E19" s="33">
        <v>0</v>
      </c>
      <c r="F19" s="33">
        <v>0</v>
      </c>
      <c r="G19" s="33">
        <v>4013</v>
      </c>
      <c r="H19" s="33">
        <v>8</v>
      </c>
      <c r="I19" s="33">
        <v>82</v>
      </c>
      <c r="J19" s="33">
        <v>212</v>
      </c>
      <c r="K19" s="33">
        <v>0</v>
      </c>
      <c r="L19" s="33">
        <v>8</v>
      </c>
      <c r="M19" s="33">
        <v>0</v>
      </c>
      <c r="N19" s="33">
        <v>0</v>
      </c>
      <c r="O19" s="33">
        <v>204</v>
      </c>
      <c r="P19" s="33">
        <v>2</v>
      </c>
      <c r="Q19" s="33">
        <v>193</v>
      </c>
    </row>
    <row r="20" spans="1:18" x14ac:dyDescent="0.2">
      <c r="A20" s="34" t="s">
        <v>82</v>
      </c>
    </row>
    <row r="21" spans="1:18" x14ac:dyDescent="0.2">
      <c r="A21" s="35" t="s">
        <v>65</v>
      </c>
      <c r="B21" s="35">
        <v>0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189</v>
      </c>
      <c r="K21" s="35">
        <v>0</v>
      </c>
      <c r="L21" s="35">
        <v>189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  <c r="R21" s="35" t="s">
        <v>66</v>
      </c>
    </row>
    <row r="22" spans="1:18" x14ac:dyDescent="0.2">
      <c r="A22" s="35" t="s">
        <v>83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 t="s">
        <v>84</v>
      </c>
    </row>
    <row r="23" spans="1:18" x14ac:dyDescent="0.2">
      <c r="A23" s="35" t="s">
        <v>85</v>
      </c>
      <c r="B23" s="35">
        <v>198</v>
      </c>
      <c r="C23" s="35">
        <v>0</v>
      </c>
      <c r="D23" s="35">
        <v>0</v>
      </c>
      <c r="E23" s="35">
        <v>0</v>
      </c>
      <c r="F23" s="35">
        <v>0</v>
      </c>
      <c r="G23" s="35">
        <v>198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 t="s">
        <v>86</v>
      </c>
    </row>
    <row r="24" spans="1:18" x14ac:dyDescent="0.2">
      <c r="A24" s="35" t="s">
        <v>87</v>
      </c>
      <c r="B24" s="35">
        <v>1</v>
      </c>
      <c r="C24" s="35">
        <v>0</v>
      </c>
      <c r="D24" s="35">
        <v>0</v>
      </c>
      <c r="E24" s="35">
        <v>0</v>
      </c>
      <c r="F24" s="35">
        <v>0</v>
      </c>
      <c r="G24" s="35">
        <v>1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 t="s">
        <v>88</v>
      </c>
    </row>
    <row r="25" spans="1:18" x14ac:dyDescent="0.2">
      <c r="A25" s="35" t="s">
        <v>73</v>
      </c>
      <c r="B25" s="35">
        <v>118</v>
      </c>
      <c r="C25" s="35">
        <v>0</v>
      </c>
      <c r="D25" s="35">
        <v>0</v>
      </c>
      <c r="E25" s="35">
        <v>0</v>
      </c>
      <c r="F25" s="35">
        <v>0</v>
      </c>
      <c r="G25" s="35">
        <v>118</v>
      </c>
      <c r="H25" s="35">
        <v>0</v>
      </c>
      <c r="I25" s="35">
        <v>0</v>
      </c>
      <c r="J25" s="35">
        <v>2</v>
      </c>
      <c r="K25" s="35">
        <v>0</v>
      </c>
      <c r="L25" s="35">
        <v>0</v>
      </c>
      <c r="M25" s="35">
        <v>0</v>
      </c>
      <c r="N25" s="35">
        <v>0</v>
      </c>
      <c r="O25" s="35">
        <v>2</v>
      </c>
      <c r="P25" s="35">
        <v>0</v>
      </c>
      <c r="Q25" s="35">
        <v>0</v>
      </c>
      <c r="R25" s="35" t="s">
        <v>74</v>
      </c>
    </row>
    <row r="26" spans="1:18" x14ac:dyDescent="0.2">
      <c r="A26" s="35" t="s">
        <v>89</v>
      </c>
      <c r="B26" s="35">
        <v>27</v>
      </c>
      <c r="C26" s="35">
        <v>27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38</v>
      </c>
      <c r="K26" s="35">
        <v>38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 t="s">
        <v>90</v>
      </c>
    </row>
    <row r="27" spans="1:18" x14ac:dyDescent="0.2">
      <c r="A27" s="35" t="s">
        <v>75</v>
      </c>
      <c r="B27" s="35">
        <v>240</v>
      </c>
      <c r="C27" s="35">
        <v>0</v>
      </c>
      <c r="D27" s="35">
        <v>0</v>
      </c>
      <c r="E27" s="35">
        <v>0</v>
      </c>
      <c r="F27" s="35">
        <v>0</v>
      </c>
      <c r="G27" s="35">
        <v>240</v>
      </c>
      <c r="H27" s="35">
        <v>1</v>
      </c>
      <c r="I27" s="35">
        <v>0</v>
      </c>
      <c r="J27" s="35">
        <v>1</v>
      </c>
      <c r="K27" s="35">
        <v>0</v>
      </c>
      <c r="L27" s="35">
        <v>0</v>
      </c>
      <c r="M27" s="35">
        <v>0</v>
      </c>
      <c r="N27" s="35">
        <v>0</v>
      </c>
      <c r="O27" s="35">
        <v>1</v>
      </c>
      <c r="P27" s="35">
        <v>0</v>
      </c>
      <c r="Q27" s="35">
        <v>1</v>
      </c>
      <c r="R27" s="35" t="s">
        <v>76</v>
      </c>
    </row>
    <row r="28" spans="1:18" x14ac:dyDescent="0.2">
      <c r="A28" s="36" t="s">
        <v>81</v>
      </c>
      <c r="B28" s="36">
        <v>585</v>
      </c>
      <c r="C28" s="36">
        <v>27</v>
      </c>
      <c r="D28" s="36">
        <v>0</v>
      </c>
      <c r="E28" s="36">
        <v>0</v>
      </c>
      <c r="F28" s="36">
        <v>0</v>
      </c>
      <c r="G28" s="36">
        <v>558</v>
      </c>
      <c r="H28" s="36">
        <v>1</v>
      </c>
      <c r="I28" s="36">
        <v>0</v>
      </c>
      <c r="J28" s="36">
        <v>231</v>
      </c>
      <c r="K28" s="36">
        <v>38</v>
      </c>
      <c r="L28" s="36">
        <v>189</v>
      </c>
      <c r="M28" s="36">
        <v>0</v>
      </c>
      <c r="N28" s="36">
        <v>0</v>
      </c>
      <c r="O28" s="36">
        <v>4</v>
      </c>
      <c r="P28" s="36">
        <v>0</v>
      </c>
      <c r="Q28" s="36">
        <v>1</v>
      </c>
    </row>
    <row r="29" spans="1:18" x14ac:dyDescent="0.2">
      <c r="A29" s="37" t="s">
        <v>91</v>
      </c>
    </row>
    <row r="30" spans="1:18" x14ac:dyDescent="0.2">
      <c r="A30" s="38" t="s">
        <v>65</v>
      </c>
      <c r="B30" s="38">
        <v>0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 t="s">
        <v>66</v>
      </c>
    </row>
    <row r="31" spans="1:18" x14ac:dyDescent="0.2">
      <c r="A31" s="38" t="s">
        <v>83</v>
      </c>
      <c r="B31" s="38">
        <v>0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 t="s">
        <v>84</v>
      </c>
    </row>
    <row r="32" spans="1:18" x14ac:dyDescent="0.2">
      <c r="A32" s="38" t="s">
        <v>85</v>
      </c>
      <c r="B32" s="38">
        <v>198</v>
      </c>
      <c r="C32" s="38">
        <v>0</v>
      </c>
      <c r="D32" s="38">
        <v>0</v>
      </c>
      <c r="E32" s="38">
        <v>0</v>
      </c>
      <c r="F32" s="38">
        <v>0</v>
      </c>
      <c r="G32" s="38">
        <v>198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 t="s">
        <v>86</v>
      </c>
    </row>
    <row r="33" spans="1:18" x14ac:dyDescent="0.2">
      <c r="A33" s="38" t="s">
        <v>87</v>
      </c>
      <c r="B33" s="38">
        <v>1</v>
      </c>
      <c r="C33" s="38">
        <v>0</v>
      </c>
      <c r="D33" s="38">
        <v>0</v>
      </c>
      <c r="E33" s="38">
        <v>0</v>
      </c>
      <c r="F33" s="38">
        <v>0</v>
      </c>
      <c r="G33" s="38">
        <v>1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 t="s">
        <v>88</v>
      </c>
    </row>
    <row r="34" spans="1:18" x14ac:dyDescent="0.2">
      <c r="A34" s="38" t="s">
        <v>73</v>
      </c>
      <c r="B34" s="38">
        <v>118</v>
      </c>
      <c r="C34" s="38">
        <v>0</v>
      </c>
      <c r="D34" s="38">
        <v>0</v>
      </c>
      <c r="E34" s="38">
        <v>0</v>
      </c>
      <c r="F34" s="38">
        <v>0</v>
      </c>
      <c r="G34" s="38">
        <v>118</v>
      </c>
      <c r="H34" s="38">
        <v>0</v>
      </c>
      <c r="I34" s="38">
        <v>0</v>
      </c>
      <c r="J34" s="38">
        <v>2</v>
      </c>
      <c r="K34" s="38">
        <v>0</v>
      </c>
      <c r="L34" s="38">
        <v>0</v>
      </c>
      <c r="M34" s="38">
        <v>0</v>
      </c>
      <c r="N34" s="38">
        <v>0</v>
      </c>
      <c r="O34" s="38">
        <v>2</v>
      </c>
      <c r="P34" s="38">
        <v>0</v>
      </c>
      <c r="Q34" s="38">
        <v>0</v>
      </c>
      <c r="R34" s="38" t="s">
        <v>74</v>
      </c>
    </row>
    <row r="35" spans="1:18" x14ac:dyDescent="0.2">
      <c r="A35" s="38" t="s">
        <v>89</v>
      </c>
      <c r="B35" s="38">
        <v>6</v>
      </c>
      <c r="C35" s="38">
        <v>6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38</v>
      </c>
      <c r="K35" s="38">
        <v>38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 t="s">
        <v>90</v>
      </c>
    </row>
    <row r="36" spans="1:18" x14ac:dyDescent="0.2">
      <c r="A36" s="38" t="s">
        <v>75</v>
      </c>
      <c r="B36" s="38">
        <v>229</v>
      </c>
      <c r="C36" s="38">
        <v>0</v>
      </c>
      <c r="D36" s="38">
        <v>0</v>
      </c>
      <c r="E36" s="38">
        <v>0</v>
      </c>
      <c r="F36" s="38">
        <v>0</v>
      </c>
      <c r="G36" s="38">
        <v>229</v>
      </c>
      <c r="H36" s="38">
        <v>1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 t="s">
        <v>76</v>
      </c>
    </row>
    <row r="37" spans="1:18" x14ac:dyDescent="0.2">
      <c r="A37" s="39" t="s">
        <v>81</v>
      </c>
      <c r="B37" s="39">
        <v>552</v>
      </c>
      <c r="C37" s="39">
        <v>6</v>
      </c>
      <c r="D37" s="39">
        <v>0</v>
      </c>
      <c r="E37" s="39">
        <v>0</v>
      </c>
      <c r="F37" s="39">
        <v>0</v>
      </c>
      <c r="G37" s="39">
        <v>546</v>
      </c>
      <c r="H37" s="39">
        <v>1</v>
      </c>
      <c r="I37" s="39">
        <v>0</v>
      </c>
      <c r="J37" s="39">
        <v>41</v>
      </c>
      <c r="K37" s="39">
        <v>38</v>
      </c>
      <c r="L37" s="39">
        <v>0</v>
      </c>
      <c r="M37" s="39">
        <v>0</v>
      </c>
      <c r="N37" s="39">
        <v>0</v>
      </c>
      <c r="O37" s="39">
        <v>3</v>
      </c>
      <c r="P37" s="39">
        <v>0</v>
      </c>
      <c r="Q37" s="39">
        <v>0</v>
      </c>
    </row>
    <row r="38" spans="1:18" x14ac:dyDescent="0.2">
      <c r="A38" s="40" t="s">
        <v>92</v>
      </c>
    </row>
    <row r="39" spans="1:18" x14ac:dyDescent="0.2">
      <c r="A39" s="41" t="s">
        <v>65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 t="s">
        <v>66</v>
      </c>
    </row>
    <row r="40" spans="1:18" x14ac:dyDescent="0.2">
      <c r="A40" s="41" t="s">
        <v>83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 t="s">
        <v>84</v>
      </c>
    </row>
    <row r="41" spans="1:18" x14ac:dyDescent="0.2">
      <c r="A41" s="41" t="s">
        <v>85</v>
      </c>
      <c r="B41" s="41">
        <v>69</v>
      </c>
      <c r="C41" s="41">
        <v>0</v>
      </c>
      <c r="D41" s="41">
        <v>0</v>
      </c>
      <c r="E41" s="41">
        <v>0</v>
      </c>
      <c r="F41" s="41">
        <v>0</v>
      </c>
      <c r="G41" s="41">
        <v>69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 t="s">
        <v>86</v>
      </c>
    </row>
    <row r="42" spans="1:18" x14ac:dyDescent="0.2">
      <c r="A42" s="41" t="s">
        <v>73</v>
      </c>
      <c r="B42" s="41">
        <v>76</v>
      </c>
      <c r="C42" s="41">
        <v>0</v>
      </c>
      <c r="D42" s="41">
        <v>0</v>
      </c>
      <c r="E42" s="41">
        <v>0</v>
      </c>
      <c r="F42" s="41">
        <v>0</v>
      </c>
      <c r="G42" s="41">
        <v>76</v>
      </c>
      <c r="H42" s="41">
        <v>0</v>
      </c>
      <c r="I42" s="41">
        <v>0</v>
      </c>
      <c r="J42" s="41">
        <v>2</v>
      </c>
      <c r="K42" s="41">
        <v>0</v>
      </c>
      <c r="L42" s="41">
        <v>0</v>
      </c>
      <c r="M42" s="41">
        <v>0</v>
      </c>
      <c r="N42" s="41">
        <v>0</v>
      </c>
      <c r="O42" s="41">
        <v>2</v>
      </c>
      <c r="P42" s="41">
        <v>0</v>
      </c>
      <c r="Q42" s="41">
        <v>0</v>
      </c>
      <c r="R42" s="41" t="s">
        <v>74</v>
      </c>
    </row>
    <row r="43" spans="1:18" x14ac:dyDescent="0.2">
      <c r="A43" s="41" t="s">
        <v>75</v>
      </c>
      <c r="B43" s="41">
        <v>110</v>
      </c>
      <c r="C43" s="41">
        <v>0</v>
      </c>
      <c r="D43" s="41">
        <v>0</v>
      </c>
      <c r="E43" s="41">
        <v>0</v>
      </c>
      <c r="F43" s="41">
        <v>0</v>
      </c>
      <c r="G43" s="41">
        <v>110</v>
      </c>
      <c r="H43" s="41">
        <v>1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 t="s">
        <v>76</v>
      </c>
    </row>
    <row r="44" spans="1:18" x14ac:dyDescent="0.2">
      <c r="A44" s="42" t="s">
        <v>81</v>
      </c>
      <c r="B44" s="42">
        <v>256</v>
      </c>
      <c r="C44" s="42">
        <v>0</v>
      </c>
      <c r="D44" s="42">
        <v>0</v>
      </c>
      <c r="E44" s="42">
        <v>0</v>
      </c>
      <c r="F44" s="42">
        <v>0</v>
      </c>
      <c r="G44" s="42">
        <v>256</v>
      </c>
      <c r="H44" s="42">
        <v>1</v>
      </c>
      <c r="I44" s="42">
        <v>0</v>
      </c>
      <c r="J44" s="42">
        <v>3</v>
      </c>
      <c r="K44" s="42">
        <v>0</v>
      </c>
      <c r="L44" s="42">
        <v>0</v>
      </c>
      <c r="M44" s="42">
        <v>0</v>
      </c>
      <c r="N44" s="42">
        <v>0</v>
      </c>
      <c r="O44" s="42">
        <v>3</v>
      </c>
      <c r="P44" s="42">
        <v>0</v>
      </c>
      <c r="Q44" s="42">
        <v>0</v>
      </c>
    </row>
    <row r="45" spans="1:18" x14ac:dyDescent="0.2">
      <c r="A45" s="43" t="s">
        <v>93</v>
      </c>
    </row>
    <row r="46" spans="1:18" x14ac:dyDescent="0.2">
      <c r="A46" s="44" t="s">
        <v>85</v>
      </c>
      <c r="B46" s="44">
        <v>89</v>
      </c>
      <c r="C46" s="44">
        <v>0</v>
      </c>
      <c r="D46" s="44">
        <v>0</v>
      </c>
      <c r="E46" s="44">
        <v>0</v>
      </c>
      <c r="F46" s="44">
        <v>0</v>
      </c>
      <c r="G46" s="44">
        <v>89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 t="s">
        <v>86</v>
      </c>
    </row>
    <row r="47" spans="1:18" x14ac:dyDescent="0.2">
      <c r="A47" s="44" t="s">
        <v>75</v>
      </c>
      <c r="B47" s="44">
        <v>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 t="s">
        <v>76</v>
      </c>
    </row>
    <row r="48" spans="1:18" x14ac:dyDescent="0.2">
      <c r="A48" s="45" t="s">
        <v>81</v>
      </c>
      <c r="B48" s="45">
        <v>89</v>
      </c>
      <c r="C48" s="45">
        <v>0</v>
      </c>
      <c r="D48" s="45">
        <v>0</v>
      </c>
      <c r="E48" s="45">
        <v>0</v>
      </c>
      <c r="F48" s="45">
        <v>0</v>
      </c>
      <c r="G48" s="45">
        <v>89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5">
        <v>0</v>
      </c>
    </row>
    <row r="49" spans="1:18" x14ac:dyDescent="0.2">
      <c r="A49" s="46" t="s">
        <v>94</v>
      </c>
    </row>
    <row r="50" spans="1:18" x14ac:dyDescent="0.2">
      <c r="A50" s="47" t="s">
        <v>75</v>
      </c>
      <c r="B50" s="47">
        <v>6</v>
      </c>
      <c r="C50" s="47">
        <v>0</v>
      </c>
      <c r="D50" s="47">
        <v>0</v>
      </c>
      <c r="E50" s="47">
        <v>0</v>
      </c>
      <c r="F50" s="47">
        <v>0</v>
      </c>
      <c r="G50" s="47">
        <v>6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 t="s">
        <v>76</v>
      </c>
    </row>
    <row r="51" spans="1:18" x14ac:dyDescent="0.2">
      <c r="A51" s="48" t="s">
        <v>81</v>
      </c>
      <c r="B51" s="48">
        <v>6</v>
      </c>
      <c r="C51" s="48">
        <v>0</v>
      </c>
      <c r="D51" s="48">
        <v>0</v>
      </c>
      <c r="E51" s="48">
        <v>0</v>
      </c>
      <c r="F51" s="48">
        <v>0</v>
      </c>
      <c r="G51" s="48">
        <v>6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v>0</v>
      </c>
      <c r="O51" s="48">
        <v>0</v>
      </c>
      <c r="P51" s="48">
        <v>0</v>
      </c>
      <c r="Q51" s="48">
        <v>0</v>
      </c>
    </row>
    <row r="52" spans="1:18" x14ac:dyDescent="0.2">
      <c r="A52" s="49" t="s">
        <v>95</v>
      </c>
    </row>
    <row r="53" spans="1:18" x14ac:dyDescent="0.2">
      <c r="A53" s="50" t="s">
        <v>83</v>
      </c>
      <c r="B53" s="50">
        <v>2</v>
      </c>
      <c r="C53" s="50">
        <v>0</v>
      </c>
      <c r="D53" s="50">
        <v>2</v>
      </c>
      <c r="E53" s="50">
        <v>0</v>
      </c>
      <c r="F53" s="50"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  <c r="Q53" s="50">
        <v>0</v>
      </c>
      <c r="R53" s="50" t="s">
        <v>84</v>
      </c>
    </row>
    <row r="54" spans="1:18" x14ac:dyDescent="0.2">
      <c r="A54" s="50" t="s">
        <v>67</v>
      </c>
      <c r="B54" s="50">
        <v>19</v>
      </c>
      <c r="C54" s="50">
        <v>0</v>
      </c>
      <c r="D54" s="50">
        <v>0</v>
      </c>
      <c r="E54" s="50">
        <v>0</v>
      </c>
      <c r="F54" s="50">
        <v>0</v>
      </c>
      <c r="G54" s="50">
        <v>19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  <c r="Q54" s="50">
        <v>0</v>
      </c>
      <c r="R54" s="50" t="s">
        <v>68</v>
      </c>
    </row>
    <row r="55" spans="1:18" x14ac:dyDescent="0.2">
      <c r="A55" s="50" t="s">
        <v>69</v>
      </c>
      <c r="B55" s="50">
        <v>1</v>
      </c>
      <c r="C55" s="50">
        <v>0</v>
      </c>
      <c r="D55" s="50">
        <v>0</v>
      </c>
      <c r="E55" s="50">
        <v>0</v>
      </c>
      <c r="F55" s="50">
        <v>0</v>
      </c>
      <c r="G55" s="50">
        <v>1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v>0</v>
      </c>
      <c r="O55" s="50">
        <v>0</v>
      </c>
      <c r="P55" s="50">
        <v>0</v>
      </c>
      <c r="Q55" s="50">
        <v>0</v>
      </c>
      <c r="R55" s="50" t="s">
        <v>70</v>
      </c>
    </row>
    <row r="56" spans="1:18" x14ac:dyDescent="0.2">
      <c r="A56" s="50" t="s">
        <v>85</v>
      </c>
      <c r="B56" s="50">
        <v>2</v>
      </c>
      <c r="C56" s="50">
        <v>0</v>
      </c>
      <c r="D56" s="50">
        <v>0</v>
      </c>
      <c r="E56" s="50">
        <v>0</v>
      </c>
      <c r="F56" s="50">
        <v>0</v>
      </c>
      <c r="G56" s="50">
        <v>2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 t="s">
        <v>86</v>
      </c>
    </row>
    <row r="57" spans="1:18" x14ac:dyDescent="0.2">
      <c r="A57" s="50" t="s">
        <v>96</v>
      </c>
      <c r="B57" s="50">
        <v>0</v>
      </c>
      <c r="C57" s="50">
        <v>0</v>
      </c>
      <c r="D57" s="50">
        <v>0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50">
        <v>0</v>
      </c>
      <c r="O57" s="50">
        <v>0</v>
      </c>
      <c r="P57" s="50">
        <v>0</v>
      </c>
      <c r="Q57" s="50">
        <v>0</v>
      </c>
      <c r="R57" s="50" t="s">
        <v>97</v>
      </c>
    </row>
    <row r="58" spans="1:18" x14ac:dyDescent="0.2">
      <c r="A58" s="50" t="s">
        <v>73</v>
      </c>
      <c r="B58" s="50">
        <v>30</v>
      </c>
      <c r="C58" s="50">
        <v>0</v>
      </c>
      <c r="D58" s="50">
        <v>0</v>
      </c>
      <c r="E58" s="50">
        <v>0</v>
      </c>
      <c r="F58" s="50">
        <v>0</v>
      </c>
      <c r="G58" s="50">
        <v>30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  <c r="Q58" s="50">
        <v>0</v>
      </c>
      <c r="R58" s="50" t="s">
        <v>74</v>
      </c>
    </row>
    <row r="59" spans="1:18" x14ac:dyDescent="0.2">
      <c r="A59" s="50" t="s">
        <v>89</v>
      </c>
      <c r="B59" s="50">
        <v>28</v>
      </c>
      <c r="C59" s="50">
        <v>28</v>
      </c>
      <c r="D59" s="50">
        <v>0</v>
      </c>
      <c r="E59" s="50">
        <v>0</v>
      </c>
      <c r="F59" s="50">
        <v>0</v>
      </c>
      <c r="G59" s="50">
        <v>0</v>
      </c>
      <c r="H59" s="50">
        <v>0</v>
      </c>
      <c r="I59" s="50">
        <v>0</v>
      </c>
      <c r="J59" s="50">
        <v>0</v>
      </c>
      <c r="K59" s="50">
        <v>0</v>
      </c>
      <c r="L59" s="50">
        <v>0</v>
      </c>
      <c r="M59" s="50">
        <v>0</v>
      </c>
      <c r="N59" s="50">
        <v>0</v>
      </c>
      <c r="O59" s="50">
        <v>0</v>
      </c>
      <c r="P59" s="50">
        <v>0</v>
      </c>
      <c r="Q59" s="50">
        <v>0</v>
      </c>
      <c r="R59" s="50" t="s">
        <v>90</v>
      </c>
    </row>
    <row r="60" spans="1:18" x14ac:dyDescent="0.2">
      <c r="A60" s="50" t="s">
        <v>75</v>
      </c>
      <c r="B60" s="50">
        <v>12</v>
      </c>
      <c r="C60" s="50">
        <v>0</v>
      </c>
      <c r="D60" s="50">
        <v>0</v>
      </c>
      <c r="E60" s="50">
        <v>0</v>
      </c>
      <c r="F60" s="50">
        <v>0</v>
      </c>
      <c r="G60" s="50">
        <v>12</v>
      </c>
      <c r="H60" s="50">
        <v>0</v>
      </c>
      <c r="I60" s="50">
        <v>0</v>
      </c>
      <c r="J60" s="50">
        <v>1</v>
      </c>
      <c r="K60" s="50">
        <v>0</v>
      </c>
      <c r="L60" s="50">
        <v>0</v>
      </c>
      <c r="M60" s="50">
        <v>0</v>
      </c>
      <c r="N60" s="50">
        <v>0</v>
      </c>
      <c r="O60" s="50">
        <v>1</v>
      </c>
      <c r="P60" s="50">
        <v>0</v>
      </c>
      <c r="Q60" s="50">
        <v>1</v>
      </c>
      <c r="R60" s="50" t="s">
        <v>76</v>
      </c>
    </row>
    <row r="61" spans="1:18" x14ac:dyDescent="0.2">
      <c r="A61" s="51" t="s">
        <v>81</v>
      </c>
      <c r="B61" s="51">
        <v>93</v>
      </c>
      <c r="C61" s="51">
        <v>28</v>
      </c>
      <c r="D61" s="51">
        <v>2</v>
      </c>
      <c r="E61" s="51">
        <v>0</v>
      </c>
      <c r="F61" s="51">
        <v>0</v>
      </c>
      <c r="G61" s="51">
        <v>63</v>
      </c>
      <c r="H61" s="51">
        <v>0</v>
      </c>
      <c r="I61" s="51">
        <v>0</v>
      </c>
      <c r="J61" s="51">
        <v>1</v>
      </c>
      <c r="K61" s="51">
        <v>0</v>
      </c>
      <c r="L61" s="51">
        <v>0</v>
      </c>
      <c r="M61" s="51">
        <v>0</v>
      </c>
      <c r="N61" s="51">
        <v>0</v>
      </c>
      <c r="O61" s="51">
        <v>1</v>
      </c>
      <c r="P61" s="51">
        <v>0</v>
      </c>
      <c r="Q61" s="51">
        <v>1</v>
      </c>
    </row>
    <row r="62" spans="1:18" x14ac:dyDescent="0.2">
      <c r="A62" s="52" t="s">
        <v>98</v>
      </c>
    </row>
    <row r="63" spans="1:18" x14ac:dyDescent="0.2">
      <c r="A63" s="53" t="s">
        <v>83</v>
      </c>
      <c r="B63" s="53">
        <v>2</v>
      </c>
      <c r="C63" s="53">
        <v>0</v>
      </c>
      <c r="D63" s="53">
        <v>2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0</v>
      </c>
      <c r="R63" s="53" t="s">
        <v>84</v>
      </c>
    </row>
    <row r="64" spans="1:18" x14ac:dyDescent="0.2">
      <c r="A64" s="53" t="s">
        <v>67</v>
      </c>
      <c r="B64" s="53">
        <v>19</v>
      </c>
      <c r="C64" s="53">
        <v>0</v>
      </c>
      <c r="D64" s="53">
        <v>0</v>
      </c>
      <c r="E64" s="53">
        <v>0</v>
      </c>
      <c r="F64" s="53">
        <v>0</v>
      </c>
      <c r="G64" s="53">
        <v>19</v>
      </c>
      <c r="H64" s="53">
        <v>0</v>
      </c>
      <c r="I64" s="53">
        <v>0</v>
      </c>
      <c r="J64" s="53">
        <v>0</v>
      </c>
      <c r="K64" s="53">
        <v>0</v>
      </c>
      <c r="L64" s="53">
        <v>0</v>
      </c>
      <c r="M64" s="53">
        <v>0</v>
      </c>
      <c r="N64" s="53">
        <v>0</v>
      </c>
      <c r="O64" s="53">
        <v>0</v>
      </c>
      <c r="P64" s="53">
        <v>0</v>
      </c>
      <c r="Q64" s="53">
        <v>0</v>
      </c>
      <c r="R64" s="53" t="s">
        <v>68</v>
      </c>
    </row>
    <row r="65" spans="1:18" x14ac:dyDescent="0.2">
      <c r="A65" s="53" t="s">
        <v>69</v>
      </c>
      <c r="B65" s="53">
        <v>1</v>
      </c>
      <c r="C65" s="53">
        <v>0</v>
      </c>
      <c r="D65" s="53">
        <v>0</v>
      </c>
      <c r="E65" s="53">
        <v>0</v>
      </c>
      <c r="F65" s="53">
        <v>0</v>
      </c>
      <c r="G65" s="53">
        <v>1</v>
      </c>
      <c r="H65" s="53">
        <v>0</v>
      </c>
      <c r="I65" s="53">
        <v>0</v>
      </c>
      <c r="J65" s="53">
        <v>0</v>
      </c>
      <c r="K65" s="53">
        <v>0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0</v>
      </c>
      <c r="R65" s="53" t="s">
        <v>70</v>
      </c>
    </row>
    <row r="66" spans="1:18" x14ac:dyDescent="0.2">
      <c r="A66" s="53" t="s">
        <v>85</v>
      </c>
      <c r="B66" s="53">
        <v>2</v>
      </c>
      <c r="C66" s="53">
        <v>0</v>
      </c>
      <c r="D66" s="53">
        <v>0</v>
      </c>
      <c r="E66" s="53">
        <v>0</v>
      </c>
      <c r="F66" s="53">
        <v>0</v>
      </c>
      <c r="G66" s="53">
        <v>2</v>
      </c>
      <c r="H66" s="53">
        <v>0</v>
      </c>
      <c r="I66" s="53">
        <v>0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53" t="s">
        <v>86</v>
      </c>
    </row>
    <row r="67" spans="1:18" x14ac:dyDescent="0.2">
      <c r="A67" s="53" t="s">
        <v>96</v>
      </c>
      <c r="B67" s="53">
        <v>0</v>
      </c>
      <c r="C67" s="53">
        <v>0</v>
      </c>
      <c r="D67" s="53">
        <v>0</v>
      </c>
      <c r="E67" s="53">
        <v>0</v>
      </c>
      <c r="F67" s="53">
        <v>0</v>
      </c>
      <c r="G67" s="53">
        <v>0</v>
      </c>
      <c r="H67" s="53">
        <v>0</v>
      </c>
      <c r="I67" s="53">
        <v>0</v>
      </c>
      <c r="J67" s="53">
        <v>0</v>
      </c>
      <c r="K67" s="53">
        <v>0</v>
      </c>
      <c r="L67" s="53">
        <v>0</v>
      </c>
      <c r="M67" s="53">
        <v>0</v>
      </c>
      <c r="N67" s="53">
        <v>0</v>
      </c>
      <c r="O67" s="53">
        <v>0</v>
      </c>
      <c r="P67" s="53">
        <v>0</v>
      </c>
      <c r="Q67" s="53">
        <v>0</v>
      </c>
      <c r="R67" s="53" t="s">
        <v>97</v>
      </c>
    </row>
    <row r="68" spans="1:18" x14ac:dyDescent="0.2">
      <c r="A68" s="53" t="s">
        <v>73</v>
      </c>
      <c r="B68" s="53">
        <v>1</v>
      </c>
      <c r="C68" s="53">
        <v>0</v>
      </c>
      <c r="D68" s="53">
        <v>0</v>
      </c>
      <c r="E68" s="53">
        <v>0</v>
      </c>
      <c r="F68" s="53">
        <v>0</v>
      </c>
      <c r="G68" s="53">
        <v>1</v>
      </c>
      <c r="H68" s="53">
        <v>0</v>
      </c>
      <c r="I68" s="53">
        <v>0</v>
      </c>
      <c r="J68" s="53">
        <v>0</v>
      </c>
      <c r="K68" s="53">
        <v>0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53" t="s">
        <v>74</v>
      </c>
    </row>
    <row r="69" spans="1:18" x14ac:dyDescent="0.2">
      <c r="A69" s="53" t="s">
        <v>75</v>
      </c>
      <c r="B69" s="53">
        <v>6</v>
      </c>
      <c r="C69" s="53">
        <v>0</v>
      </c>
      <c r="D69" s="53">
        <v>0</v>
      </c>
      <c r="E69" s="53">
        <v>0</v>
      </c>
      <c r="F69" s="53">
        <v>0</v>
      </c>
      <c r="G69" s="53">
        <v>6</v>
      </c>
      <c r="H69" s="53">
        <v>0</v>
      </c>
      <c r="I69" s="53">
        <v>0</v>
      </c>
      <c r="J69" s="53">
        <v>1</v>
      </c>
      <c r="K69" s="53">
        <v>0</v>
      </c>
      <c r="L69" s="53">
        <v>0</v>
      </c>
      <c r="M69" s="53">
        <v>0</v>
      </c>
      <c r="N69" s="53">
        <v>0</v>
      </c>
      <c r="O69" s="53">
        <v>1</v>
      </c>
      <c r="P69" s="53">
        <v>0</v>
      </c>
      <c r="Q69" s="53">
        <v>1</v>
      </c>
      <c r="R69" s="53" t="s">
        <v>76</v>
      </c>
    </row>
    <row r="70" spans="1:18" x14ac:dyDescent="0.2">
      <c r="A70" s="54" t="s">
        <v>81</v>
      </c>
      <c r="B70" s="54">
        <v>30</v>
      </c>
      <c r="C70" s="54">
        <v>0</v>
      </c>
      <c r="D70" s="54">
        <v>2</v>
      </c>
      <c r="E70" s="54">
        <v>0</v>
      </c>
      <c r="F70" s="54">
        <v>0</v>
      </c>
      <c r="G70" s="54">
        <v>28</v>
      </c>
      <c r="H70" s="54">
        <v>0</v>
      </c>
      <c r="I70" s="54">
        <v>0</v>
      </c>
      <c r="J70" s="54">
        <v>1</v>
      </c>
      <c r="K70" s="54">
        <v>0</v>
      </c>
      <c r="L70" s="54">
        <v>0</v>
      </c>
      <c r="M70" s="54">
        <v>0</v>
      </c>
      <c r="N70" s="54">
        <v>0</v>
      </c>
      <c r="O70" s="54">
        <v>1</v>
      </c>
      <c r="P70" s="54">
        <v>0</v>
      </c>
      <c r="Q70" s="54">
        <v>1</v>
      </c>
    </row>
    <row r="71" spans="1:18" x14ac:dyDescent="0.2">
      <c r="A71" s="55" t="s">
        <v>99</v>
      </c>
    </row>
    <row r="72" spans="1:18" x14ac:dyDescent="0.2">
      <c r="A72" s="56" t="s">
        <v>73</v>
      </c>
      <c r="B72" s="56">
        <v>12</v>
      </c>
      <c r="C72" s="56">
        <v>0</v>
      </c>
      <c r="D72" s="56">
        <v>0</v>
      </c>
      <c r="E72" s="56">
        <v>0</v>
      </c>
      <c r="F72" s="56">
        <v>0</v>
      </c>
      <c r="G72" s="56">
        <v>12</v>
      </c>
      <c r="H72" s="56">
        <v>0</v>
      </c>
      <c r="I72" s="56">
        <v>0</v>
      </c>
      <c r="J72" s="56">
        <v>0</v>
      </c>
      <c r="K72" s="56">
        <v>0</v>
      </c>
      <c r="L72" s="56">
        <v>0</v>
      </c>
      <c r="M72" s="56">
        <v>0</v>
      </c>
      <c r="N72" s="56">
        <v>0</v>
      </c>
      <c r="O72" s="56">
        <v>0</v>
      </c>
      <c r="P72" s="56">
        <v>0</v>
      </c>
      <c r="Q72" s="56">
        <v>0</v>
      </c>
      <c r="R72" s="56" t="s">
        <v>74</v>
      </c>
    </row>
    <row r="73" spans="1:18" x14ac:dyDescent="0.2">
      <c r="A73" s="56" t="s">
        <v>75</v>
      </c>
      <c r="B73" s="56">
        <v>4</v>
      </c>
      <c r="C73" s="56">
        <v>0</v>
      </c>
      <c r="D73" s="56">
        <v>0</v>
      </c>
      <c r="E73" s="56">
        <v>0</v>
      </c>
      <c r="F73" s="56">
        <v>0</v>
      </c>
      <c r="G73" s="56">
        <v>4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  <c r="R73" s="56" t="s">
        <v>76</v>
      </c>
    </row>
    <row r="74" spans="1:18" x14ac:dyDescent="0.2">
      <c r="A74" s="57" t="s">
        <v>81</v>
      </c>
      <c r="B74" s="57">
        <v>16</v>
      </c>
      <c r="C74" s="57">
        <v>0</v>
      </c>
      <c r="D74" s="57">
        <v>0</v>
      </c>
      <c r="E74" s="57">
        <v>0</v>
      </c>
      <c r="F74" s="57">
        <v>0</v>
      </c>
      <c r="G74" s="57">
        <v>16</v>
      </c>
      <c r="H74" s="57">
        <v>0</v>
      </c>
      <c r="I74" s="57">
        <v>0</v>
      </c>
      <c r="J74" s="57">
        <v>0</v>
      </c>
      <c r="K74" s="57">
        <v>0</v>
      </c>
      <c r="L74" s="57">
        <v>0</v>
      </c>
      <c r="M74" s="57">
        <v>0</v>
      </c>
      <c r="N74" s="57">
        <v>0</v>
      </c>
      <c r="O74" s="57">
        <v>0</v>
      </c>
      <c r="P74" s="57">
        <v>0</v>
      </c>
      <c r="Q74" s="57">
        <v>0</v>
      </c>
    </row>
    <row r="75" spans="1:18" x14ac:dyDescent="0.2">
      <c r="A75" s="58" t="s">
        <v>100</v>
      </c>
    </row>
    <row r="76" spans="1:18" x14ac:dyDescent="0.2">
      <c r="A76" s="59" t="s">
        <v>73</v>
      </c>
      <c r="B76" s="59">
        <v>16</v>
      </c>
      <c r="C76" s="59">
        <v>0</v>
      </c>
      <c r="D76" s="59">
        <v>0</v>
      </c>
      <c r="E76" s="59">
        <v>0</v>
      </c>
      <c r="F76" s="59">
        <v>0</v>
      </c>
      <c r="G76" s="59">
        <v>16</v>
      </c>
      <c r="H76" s="59">
        <v>0</v>
      </c>
      <c r="I76" s="59">
        <v>0</v>
      </c>
      <c r="J76" s="59">
        <v>0</v>
      </c>
      <c r="K76" s="59">
        <v>0</v>
      </c>
      <c r="L76" s="59">
        <v>0</v>
      </c>
      <c r="M76" s="59">
        <v>0</v>
      </c>
      <c r="N76" s="59">
        <v>0</v>
      </c>
      <c r="O76" s="59">
        <v>0</v>
      </c>
      <c r="P76" s="59">
        <v>0</v>
      </c>
      <c r="Q76" s="59">
        <v>0</v>
      </c>
      <c r="R76" s="59" t="s">
        <v>74</v>
      </c>
    </row>
    <row r="77" spans="1:18" x14ac:dyDescent="0.2">
      <c r="A77" s="59" t="s">
        <v>75</v>
      </c>
      <c r="B77" s="59">
        <v>1</v>
      </c>
      <c r="C77" s="59">
        <v>0</v>
      </c>
      <c r="D77" s="59">
        <v>0</v>
      </c>
      <c r="E77" s="59">
        <v>0</v>
      </c>
      <c r="F77" s="59">
        <v>0</v>
      </c>
      <c r="G77" s="59">
        <v>1</v>
      </c>
      <c r="H77" s="59">
        <v>0</v>
      </c>
      <c r="I77" s="59">
        <v>0</v>
      </c>
      <c r="J77" s="59">
        <v>0</v>
      </c>
      <c r="K77" s="59">
        <v>0</v>
      </c>
      <c r="L77" s="59">
        <v>0</v>
      </c>
      <c r="M77" s="59">
        <v>0</v>
      </c>
      <c r="N77" s="59">
        <v>0</v>
      </c>
      <c r="O77" s="59">
        <v>0</v>
      </c>
      <c r="P77" s="59">
        <v>0</v>
      </c>
      <c r="Q77" s="59">
        <v>0</v>
      </c>
      <c r="R77" s="59" t="s">
        <v>76</v>
      </c>
    </row>
    <row r="78" spans="1:18" x14ac:dyDescent="0.2">
      <c r="A78" s="60" t="s">
        <v>81</v>
      </c>
      <c r="B78" s="60">
        <v>17</v>
      </c>
      <c r="C78" s="60">
        <v>0</v>
      </c>
      <c r="D78" s="60">
        <v>0</v>
      </c>
      <c r="E78" s="60">
        <v>0</v>
      </c>
      <c r="F78" s="60">
        <v>0</v>
      </c>
      <c r="G78" s="60">
        <v>17</v>
      </c>
      <c r="H78" s="60">
        <v>0</v>
      </c>
      <c r="I78" s="60">
        <v>0</v>
      </c>
      <c r="J78" s="60">
        <v>0</v>
      </c>
      <c r="K78" s="60">
        <v>0</v>
      </c>
      <c r="L78" s="60">
        <v>0</v>
      </c>
      <c r="M78" s="60">
        <v>0</v>
      </c>
      <c r="N78" s="60">
        <v>0</v>
      </c>
      <c r="O78" s="60">
        <v>0</v>
      </c>
      <c r="P78" s="60">
        <v>0</v>
      </c>
      <c r="Q78" s="60">
        <v>0</v>
      </c>
    </row>
    <row r="79" spans="1:18" x14ac:dyDescent="0.2">
      <c r="A79" s="61" t="s">
        <v>101</v>
      </c>
    </row>
    <row r="80" spans="1:18" x14ac:dyDescent="0.2">
      <c r="A80" s="62" t="s">
        <v>73</v>
      </c>
      <c r="B80" s="62">
        <v>2</v>
      </c>
      <c r="C80" s="62">
        <v>0</v>
      </c>
      <c r="D80" s="62">
        <v>0</v>
      </c>
      <c r="E80" s="62">
        <v>0</v>
      </c>
      <c r="F80" s="62">
        <v>0</v>
      </c>
      <c r="G80" s="62">
        <v>2</v>
      </c>
      <c r="H80" s="62">
        <v>0</v>
      </c>
      <c r="I80" s="62">
        <v>0</v>
      </c>
      <c r="J80" s="62">
        <v>0</v>
      </c>
      <c r="K80" s="62">
        <v>0</v>
      </c>
      <c r="L80" s="62">
        <v>0</v>
      </c>
      <c r="M80" s="62">
        <v>0</v>
      </c>
      <c r="N80" s="62">
        <v>0</v>
      </c>
      <c r="O80" s="62">
        <v>0</v>
      </c>
      <c r="P80" s="62">
        <v>0</v>
      </c>
      <c r="Q80" s="62">
        <v>0</v>
      </c>
      <c r="R80" s="62" t="s">
        <v>74</v>
      </c>
    </row>
    <row r="81" spans="1:18" x14ac:dyDescent="0.2">
      <c r="A81" s="62" t="s">
        <v>75</v>
      </c>
      <c r="B81" s="62">
        <v>1</v>
      </c>
      <c r="C81" s="62">
        <v>0</v>
      </c>
      <c r="D81" s="62">
        <v>0</v>
      </c>
      <c r="E81" s="62">
        <v>0</v>
      </c>
      <c r="F81" s="62">
        <v>0</v>
      </c>
      <c r="G81" s="62">
        <v>1</v>
      </c>
      <c r="H81" s="62">
        <v>0</v>
      </c>
      <c r="I81" s="62">
        <v>0</v>
      </c>
      <c r="J81" s="62">
        <v>0</v>
      </c>
      <c r="K81" s="62">
        <v>0</v>
      </c>
      <c r="L81" s="62">
        <v>0</v>
      </c>
      <c r="M81" s="62">
        <v>0</v>
      </c>
      <c r="N81" s="62">
        <v>0</v>
      </c>
      <c r="O81" s="62">
        <v>0</v>
      </c>
      <c r="P81" s="62">
        <v>0</v>
      </c>
      <c r="Q81" s="62">
        <v>0</v>
      </c>
      <c r="R81" s="62" t="s">
        <v>76</v>
      </c>
    </row>
    <row r="82" spans="1:18" x14ac:dyDescent="0.2">
      <c r="A82" s="63" t="s">
        <v>81</v>
      </c>
      <c r="B82" s="63">
        <v>2</v>
      </c>
      <c r="C82" s="63">
        <v>0</v>
      </c>
      <c r="D82" s="63">
        <v>0</v>
      </c>
      <c r="E82" s="63">
        <v>0</v>
      </c>
      <c r="F82" s="63">
        <v>0</v>
      </c>
      <c r="G82" s="63">
        <v>2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</row>
    <row r="83" spans="1:18" x14ac:dyDescent="0.2">
      <c r="A83" s="64" t="s">
        <v>102</v>
      </c>
    </row>
    <row r="84" spans="1:18" x14ac:dyDescent="0.2">
      <c r="A84" s="65" t="s">
        <v>73</v>
      </c>
      <c r="B84" s="65">
        <v>1</v>
      </c>
      <c r="C84" s="65">
        <v>0</v>
      </c>
      <c r="D84" s="65">
        <v>0</v>
      </c>
      <c r="E84" s="65">
        <v>0</v>
      </c>
      <c r="F84" s="65">
        <v>0</v>
      </c>
      <c r="G84" s="65">
        <v>1</v>
      </c>
      <c r="H84" s="65">
        <v>0</v>
      </c>
      <c r="I84" s="65">
        <v>0</v>
      </c>
      <c r="J84" s="65">
        <v>0</v>
      </c>
      <c r="K84" s="65">
        <v>0</v>
      </c>
      <c r="L84" s="65">
        <v>0</v>
      </c>
      <c r="M84" s="65">
        <v>0</v>
      </c>
      <c r="N84" s="65">
        <v>0</v>
      </c>
      <c r="O84" s="65">
        <v>0</v>
      </c>
      <c r="P84" s="65">
        <v>0</v>
      </c>
      <c r="Q84" s="65">
        <v>0</v>
      </c>
      <c r="R84" s="65" t="s">
        <v>74</v>
      </c>
    </row>
    <row r="85" spans="1:18" x14ac:dyDescent="0.2">
      <c r="A85" s="65" t="s">
        <v>89</v>
      </c>
      <c r="B85" s="65">
        <v>35</v>
      </c>
      <c r="C85" s="65">
        <v>35</v>
      </c>
      <c r="D85" s="65">
        <v>0</v>
      </c>
      <c r="E85" s="65">
        <v>0</v>
      </c>
      <c r="F85" s="65">
        <v>0</v>
      </c>
      <c r="G85" s="65">
        <v>0</v>
      </c>
      <c r="H85" s="65">
        <v>0</v>
      </c>
      <c r="I85" s="65">
        <v>0</v>
      </c>
      <c r="J85" s="65">
        <v>0</v>
      </c>
      <c r="K85" s="65">
        <v>0</v>
      </c>
      <c r="L85" s="65">
        <v>0</v>
      </c>
      <c r="M85" s="65">
        <v>0</v>
      </c>
      <c r="N85" s="65">
        <v>0</v>
      </c>
      <c r="O85" s="65">
        <v>0</v>
      </c>
      <c r="P85" s="65">
        <v>0</v>
      </c>
      <c r="Q85" s="65">
        <v>0</v>
      </c>
      <c r="R85" s="65" t="s">
        <v>90</v>
      </c>
    </row>
    <row r="86" spans="1:18" x14ac:dyDescent="0.2">
      <c r="A86" s="65" t="s">
        <v>75</v>
      </c>
      <c r="B86" s="65">
        <v>1</v>
      </c>
      <c r="C86" s="65">
        <v>0</v>
      </c>
      <c r="D86" s="65">
        <v>0</v>
      </c>
      <c r="E86" s="65">
        <v>0</v>
      </c>
      <c r="F86" s="65">
        <v>0</v>
      </c>
      <c r="G86" s="65">
        <v>1</v>
      </c>
      <c r="H86" s="65">
        <v>0</v>
      </c>
      <c r="I86" s="65">
        <v>0</v>
      </c>
      <c r="J86" s="65">
        <v>0</v>
      </c>
      <c r="K86" s="65">
        <v>0</v>
      </c>
      <c r="L86" s="65">
        <v>0</v>
      </c>
      <c r="M86" s="65">
        <v>0</v>
      </c>
      <c r="N86" s="65">
        <v>0</v>
      </c>
      <c r="O86" s="65">
        <v>0</v>
      </c>
      <c r="P86" s="65">
        <v>0</v>
      </c>
      <c r="Q86" s="65">
        <v>0</v>
      </c>
      <c r="R86" s="65" t="s">
        <v>76</v>
      </c>
    </row>
    <row r="87" spans="1:18" x14ac:dyDescent="0.2">
      <c r="A87" s="66" t="s">
        <v>81</v>
      </c>
      <c r="B87" s="66">
        <v>37</v>
      </c>
      <c r="C87" s="66">
        <v>35</v>
      </c>
      <c r="D87" s="66">
        <v>0</v>
      </c>
      <c r="E87" s="66">
        <v>0</v>
      </c>
      <c r="F87" s="66">
        <v>0</v>
      </c>
      <c r="G87" s="66">
        <v>2</v>
      </c>
      <c r="H87" s="66">
        <v>0</v>
      </c>
      <c r="I87" s="66">
        <v>0</v>
      </c>
      <c r="J87" s="66">
        <v>0</v>
      </c>
      <c r="K87" s="66">
        <v>0</v>
      </c>
      <c r="L87" s="66">
        <v>0</v>
      </c>
      <c r="M87" s="66">
        <v>0</v>
      </c>
      <c r="N87" s="66">
        <v>0</v>
      </c>
      <c r="O87" s="66">
        <v>0</v>
      </c>
      <c r="P87" s="66">
        <v>0</v>
      </c>
      <c r="Q87" s="66">
        <v>0</v>
      </c>
    </row>
    <row r="88" spans="1:18" x14ac:dyDescent="0.2">
      <c r="A88" s="67" t="s">
        <v>103</v>
      </c>
    </row>
    <row r="89" spans="1:18" x14ac:dyDescent="0.2">
      <c r="A89" s="68" t="s">
        <v>65</v>
      </c>
      <c r="B89" s="68">
        <v>329</v>
      </c>
      <c r="C89" s="68">
        <v>0</v>
      </c>
      <c r="D89" s="68">
        <v>329</v>
      </c>
      <c r="E89" s="68">
        <v>0</v>
      </c>
      <c r="F89" s="68">
        <v>0</v>
      </c>
      <c r="G89" s="68">
        <v>0</v>
      </c>
      <c r="H89" s="68">
        <v>0</v>
      </c>
      <c r="I89" s="68">
        <v>0</v>
      </c>
      <c r="J89" s="68">
        <v>5</v>
      </c>
      <c r="K89" s="68">
        <v>0</v>
      </c>
      <c r="L89" s="68">
        <v>5</v>
      </c>
      <c r="M89" s="68">
        <v>0</v>
      </c>
      <c r="N89" s="68">
        <v>0</v>
      </c>
      <c r="O89" s="68">
        <v>0</v>
      </c>
      <c r="P89" s="68">
        <v>0</v>
      </c>
      <c r="Q89" s="68">
        <v>0</v>
      </c>
      <c r="R89" s="68" t="s">
        <v>66</v>
      </c>
    </row>
    <row r="90" spans="1:18" x14ac:dyDescent="0.2">
      <c r="A90" s="68" t="s">
        <v>104</v>
      </c>
      <c r="B90" s="68">
        <v>171</v>
      </c>
      <c r="C90" s="68">
        <v>171</v>
      </c>
      <c r="D90" s="68">
        <v>0</v>
      </c>
      <c r="E90" s="68">
        <v>0</v>
      </c>
      <c r="F90" s="68">
        <v>0</v>
      </c>
      <c r="G90" s="68">
        <v>0</v>
      </c>
      <c r="H90" s="68">
        <v>0</v>
      </c>
      <c r="I90" s="68">
        <v>0</v>
      </c>
      <c r="J90" s="68">
        <v>0</v>
      </c>
      <c r="K90" s="68">
        <v>0</v>
      </c>
      <c r="L90" s="68">
        <v>0</v>
      </c>
      <c r="M90" s="68">
        <v>0</v>
      </c>
      <c r="N90" s="68">
        <v>0</v>
      </c>
      <c r="O90" s="68">
        <v>0</v>
      </c>
      <c r="P90" s="68">
        <v>0</v>
      </c>
      <c r="Q90" s="68">
        <v>0</v>
      </c>
      <c r="R90" s="68" t="s">
        <v>105</v>
      </c>
    </row>
    <row r="91" spans="1:18" x14ac:dyDescent="0.2">
      <c r="A91" s="69" t="s">
        <v>81</v>
      </c>
      <c r="B91" s="69">
        <v>500</v>
      </c>
      <c r="C91" s="69">
        <v>171</v>
      </c>
      <c r="D91" s="69">
        <v>329</v>
      </c>
      <c r="E91" s="69">
        <v>0</v>
      </c>
      <c r="F91" s="69">
        <v>0</v>
      </c>
      <c r="G91" s="69">
        <v>0</v>
      </c>
      <c r="H91" s="69">
        <v>0</v>
      </c>
      <c r="I91" s="69">
        <v>0</v>
      </c>
      <c r="J91" s="69">
        <v>5</v>
      </c>
      <c r="K91" s="69">
        <v>0</v>
      </c>
      <c r="L91" s="69">
        <v>5</v>
      </c>
      <c r="M91" s="69">
        <v>0</v>
      </c>
      <c r="N91" s="69">
        <v>0</v>
      </c>
      <c r="O91" s="69">
        <v>0</v>
      </c>
      <c r="P91" s="69">
        <v>0</v>
      </c>
      <c r="Q91" s="69">
        <v>0</v>
      </c>
    </row>
    <row r="92" spans="1:18" x14ac:dyDescent="0.2">
      <c r="A92" s="70" t="s">
        <v>106</v>
      </c>
    </row>
    <row r="93" spans="1:18" x14ac:dyDescent="0.2">
      <c r="A93" s="71" t="s">
        <v>89</v>
      </c>
      <c r="B93" s="71">
        <v>1</v>
      </c>
      <c r="C93" s="71">
        <v>1</v>
      </c>
      <c r="D93" s="71">
        <v>0</v>
      </c>
      <c r="E93" s="71">
        <v>0</v>
      </c>
      <c r="F93" s="71">
        <v>0</v>
      </c>
      <c r="G93" s="71">
        <v>0</v>
      </c>
      <c r="H93" s="71">
        <v>0</v>
      </c>
      <c r="I93" s="71">
        <v>0</v>
      </c>
      <c r="J93" s="71">
        <v>0</v>
      </c>
      <c r="K93" s="71">
        <v>0</v>
      </c>
      <c r="L93" s="71">
        <v>0</v>
      </c>
      <c r="M93" s="71">
        <v>0</v>
      </c>
      <c r="N93" s="71">
        <v>0</v>
      </c>
      <c r="O93" s="71">
        <v>0</v>
      </c>
      <c r="P93" s="71">
        <v>0</v>
      </c>
      <c r="Q93" s="71">
        <v>0</v>
      </c>
      <c r="R93" s="71" t="s">
        <v>90</v>
      </c>
    </row>
    <row r="94" spans="1:18" x14ac:dyDescent="0.2">
      <c r="A94" s="72" t="s">
        <v>81</v>
      </c>
      <c r="B94" s="72">
        <v>1</v>
      </c>
      <c r="C94" s="72">
        <v>1</v>
      </c>
      <c r="D94" s="72">
        <v>0</v>
      </c>
      <c r="E94" s="72">
        <v>0</v>
      </c>
      <c r="F94" s="72">
        <v>0</v>
      </c>
      <c r="G94" s="72">
        <v>0</v>
      </c>
      <c r="H94" s="72">
        <v>0</v>
      </c>
      <c r="I94" s="72">
        <v>0</v>
      </c>
      <c r="J94" s="72">
        <v>0</v>
      </c>
      <c r="K94" s="72">
        <v>0</v>
      </c>
      <c r="L94" s="72">
        <v>0</v>
      </c>
      <c r="M94" s="72">
        <v>0</v>
      </c>
      <c r="N94" s="72">
        <v>0</v>
      </c>
      <c r="O94" s="72">
        <v>0</v>
      </c>
      <c r="P94" s="72">
        <v>0</v>
      </c>
      <c r="Q94" s="72">
        <v>0</v>
      </c>
    </row>
    <row r="95" spans="1:18" x14ac:dyDescent="0.2">
      <c r="A95" s="73" t="s">
        <v>107</v>
      </c>
    </row>
    <row r="96" spans="1:18" x14ac:dyDescent="0.2">
      <c r="A96" s="74" t="s">
        <v>108</v>
      </c>
      <c r="B96" s="74">
        <v>0</v>
      </c>
      <c r="C96" s="74">
        <v>0</v>
      </c>
      <c r="D96" s="74">
        <v>0</v>
      </c>
      <c r="E96" s="74">
        <v>0</v>
      </c>
      <c r="F96" s="74">
        <v>0</v>
      </c>
      <c r="G96" s="74">
        <v>0</v>
      </c>
      <c r="H96" s="74">
        <v>0</v>
      </c>
      <c r="I96" s="74">
        <v>0</v>
      </c>
      <c r="J96" s="74">
        <v>0</v>
      </c>
      <c r="K96" s="74">
        <v>0</v>
      </c>
      <c r="L96" s="74">
        <v>0</v>
      </c>
      <c r="M96" s="74">
        <v>0</v>
      </c>
      <c r="N96" s="74">
        <v>0</v>
      </c>
      <c r="O96" s="74">
        <v>0</v>
      </c>
      <c r="P96" s="74">
        <v>0</v>
      </c>
      <c r="Q96" s="74">
        <v>0</v>
      </c>
      <c r="R96" s="74" t="s">
        <v>109</v>
      </c>
    </row>
    <row r="97" spans="1:18" x14ac:dyDescent="0.2">
      <c r="A97" s="74" t="s">
        <v>75</v>
      </c>
      <c r="B97" s="74">
        <v>0</v>
      </c>
      <c r="C97" s="74">
        <v>0</v>
      </c>
      <c r="D97" s="74">
        <v>0</v>
      </c>
      <c r="E97" s="74">
        <v>0</v>
      </c>
      <c r="F97" s="74">
        <v>0</v>
      </c>
      <c r="G97" s="74">
        <v>0</v>
      </c>
      <c r="H97" s="74">
        <v>0</v>
      </c>
      <c r="I97" s="74">
        <v>0</v>
      </c>
      <c r="J97" s="74">
        <v>0</v>
      </c>
      <c r="K97" s="74">
        <v>0</v>
      </c>
      <c r="L97" s="74">
        <v>0</v>
      </c>
      <c r="M97" s="74">
        <v>0</v>
      </c>
      <c r="N97" s="74">
        <v>0</v>
      </c>
      <c r="O97" s="74">
        <v>0</v>
      </c>
      <c r="P97" s="74">
        <v>0</v>
      </c>
      <c r="Q97" s="74">
        <v>0</v>
      </c>
      <c r="R97" s="74" t="s">
        <v>76</v>
      </c>
    </row>
    <row r="98" spans="1:18" x14ac:dyDescent="0.2">
      <c r="A98" s="75" t="s">
        <v>81</v>
      </c>
      <c r="B98" s="75">
        <v>0</v>
      </c>
      <c r="C98" s="75">
        <v>0</v>
      </c>
      <c r="D98" s="75">
        <v>0</v>
      </c>
      <c r="E98" s="75">
        <v>0</v>
      </c>
      <c r="F98" s="75">
        <v>0</v>
      </c>
      <c r="G98" s="75">
        <v>0</v>
      </c>
      <c r="H98" s="75">
        <v>0</v>
      </c>
      <c r="I98" s="75">
        <v>0</v>
      </c>
      <c r="J98" s="75">
        <v>0</v>
      </c>
      <c r="K98" s="75">
        <v>0</v>
      </c>
      <c r="L98" s="75">
        <v>0</v>
      </c>
      <c r="M98" s="75">
        <v>0</v>
      </c>
      <c r="N98" s="75">
        <v>0</v>
      </c>
      <c r="O98" s="75">
        <v>0</v>
      </c>
      <c r="P98" s="75">
        <v>0</v>
      </c>
      <c r="Q98" s="75">
        <v>0</v>
      </c>
    </row>
    <row r="99" spans="1:18" x14ac:dyDescent="0.2">
      <c r="A99" s="76" t="s">
        <v>110</v>
      </c>
    </row>
    <row r="100" spans="1:18" x14ac:dyDescent="0.2">
      <c r="A100" s="77" t="s">
        <v>65</v>
      </c>
      <c r="B100" s="77">
        <v>0</v>
      </c>
      <c r="C100" s="77">
        <v>0</v>
      </c>
      <c r="D100" s="77">
        <v>0</v>
      </c>
      <c r="E100" s="77">
        <v>0</v>
      </c>
      <c r="F100" s="77">
        <v>0</v>
      </c>
      <c r="G100" s="77">
        <v>0</v>
      </c>
      <c r="H100" s="77">
        <v>0</v>
      </c>
      <c r="I100" s="77">
        <v>0</v>
      </c>
      <c r="J100" s="77">
        <v>94</v>
      </c>
      <c r="K100" s="77">
        <v>0</v>
      </c>
      <c r="L100" s="77">
        <v>94</v>
      </c>
      <c r="M100" s="77">
        <v>0</v>
      </c>
      <c r="N100" s="77">
        <v>0</v>
      </c>
      <c r="O100" s="77">
        <v>0</v>
      </c>
      <c r="P100" s="77">
        <v>0</v>
      </c>
      <c r="Q100" s="77">
        <v>0</v>
      </c>
      <c r="R100" s="77" t="s">
        <v>66</v>
      </c>
    </row>
    <row r="101" spans="1:18" x14ac:dyDescent="0.2">
      <c r="A101" s="78" t="s">
        <v>81</v>
      </c>
      <c r="B101" s="78">
        <v>0</v>
      </c>
      <c r="C101" s="78">
        <v>0</v>
      </c>
      <c r="D101" s="78">
        <v>0</v>
      </c>
      <c r="E101" s="78">
        <v>0</v>
      </c>
      <c r="F101" s="78">
        <v>0</v>
      </c>
      <c r="G101" s="78">
        <v>0</v>
      </c>
      <c r="H101" s="78">
        <v>0</v>
      </c>
      <c r="I101" s="78">
        <v>0</v>
      </c>
      <c r="J101" s="78">
        <v>94</v>
      </c>
      <c r="K101" s="78">
        <v>0</v>
      </c>
      <c r="L101" s="78">
        <v>94</v>
      </c>
      <c r="M101" s="78">
        <v>0</v>
      </c>
      <c r="N101" s="78">
        <v>0</v>
      </c>
      <c r="O101" s="78">
        <v>0</v>
      </c>
      <c r="P101" s="78">
        <v>0</v>
      </c>
      <c r="Q101" s="78">
        <v>0</v>
      </c>
    </row>
    <row r="102" spans="1:18" x14ac:dyDescent="0.2">
      <c r="A102" s="79" t="s">
        <v>111</v>
      </c>
    </row>
    <row r="103" spans="1:18" x14ac:dyDescent="0.2">
      <c r="A103" s="80" t="s">
        <v>112</v>
      </c>
      <c r="B103" s="80">
        <v>11</v>
      </c>
      <c r="C103" s="80">
        <v>0</v>
      </c>
      <c r="D103" s="80">
        <v>0</v>
      </c>
      <c r="E103" s="80">
        <v>0</v>
      </c>
      <c r="F103" s="80">
        <v>0</v>
      </c>
      <c r="G103" s="80">
        <v>11</v>
      </c>
      <c r="H103" s="80">
        <v>0</v>
      </c>
      <c r="I103" s="80">
        <v>0</v>
      </c>
      <c r="J103" s="80">
        <v>0</v>
      </c>
      <c r="K103" s="80">
        <v>0</v>
      </c>
      <c r="L103" s="80">
        <v>0</v>
      </c>
      <c r="M103" s="80">
        <v>0</v>
      </c>
      <c r="N103" s="80">
        <v>0</v>
      </c>
      <c r="O103" s="80">
        <v>0</v>
      </c>
      <c r="P103" s="80">
        <v>0</v>
      </c>
      <c r="Q103" s="80">
        <v>0</v>
      </c>
      <c r="R103" s="80" t="s">
        <v>113</v>
      </c>
    </row>
    <row r="104" spans="1:18" x14ac:dyDescent="0.2">
      <c r="A104" s="80" t="s">
        <v>73</v>
      </c>
      <c r="B104" s="80">
        <v>96</v>
      </c>
      <c r="C104" s="80">
        <v>0</v>
      </c>
      <c r="D104" s="80">
        <v>0</v>
      </c>
      <c r="E104" s="80">
        <v>0</v>
      </c>
      <c r="F104" s="80">
        <v>0</v>
      </c>
      <c r="G104" s="80">
        <v>96</v>
      </c>
      <c r="H104" s="80">
        <v>0</v>
      </c>
      <c r="I104" s="80">
        <v>0</v>
      </c>
      <c r="J104" s="80">
        <v>0</v>
      </c>
      <c r="K104" s="80">
        <v>0</v>
      </c>
      <c r="L104" s="80">
        <v>0</v>
      </c>
      <c r="M104" s="80">
        <v>0</v>
      </c>
      <c r="N104" s="80">
        <v>0</v>
      </c>
      <c r="O104" s="80">
        <v>0</v>
      </c>
      <c r="P104" s="80">
        <v>0</v>
      </c>
      <c r="Q104" s="80">
        <v>0</v>
      </c>
      <c r="R104" s="80" t="s">
        <v>74</v>
      </c>
    </row>
    <row r="105" spans="1:18" x14ac:dyDescent="0.2">
      <c r="A105" s="81" t="s">
        <v>81</v>
      </c>
      <c r="B105" s="81">
        <v>107</v>
      </c>
      <c r="C105" s="81">
        <v>0</v>
      </c>
      <c r="D105" s="81">
        <v>0</v>
      </c>
      <c r="E105" s="81">
        <v>0</v>
      </c>
      <c r="F105" s="81">
        <v>0</v>
      </c>
      <c r="G105" s="81">
        <v>107</v>
      </c>
      <c r="H105" s="81">
        <v>0</v>
      </c>
      <c r="I105" s="81">
        <v>0</v>
      </c>
      <c r="J105" s="81">
        <v>0</v>
      </c>
      <c r="K105" s="81">
        <v>0</v>
      </c>
      <c r="L105" s="81">
        <v>0</v>
      </c>
      <c r="M105" s="81">
        <v>0</v>
      </c>
      <c r="N105" s="81">
        <v>0</v>
      </c>
      <c r="O105" s="81">
        <v>0</v>
      </c>
      <c r="P105" s="81">
        <v>0</v>
      </c>
      <c r="Q105" s="81">
        <v>0</v>
      </c>
    </row>
    <row r="106" spans="1:18" x14ac:dyDescent="0.2">
      <c r="A106" s="82" t="s">
        <v>114</v>
      </c>
    </row>
    <row r="107" spans="1:18" x14ac:dyDescent="0.2">
      <c r="A107" s="83" t="s">
        <v>89</v>
      </c>
      <c r="B107" s="83">
        <v>0</v>
      </c>
      <c r="C107" s="83">
        <v>0</v>
      </c>
      <c r="D107" s="83">
        <v>0</v>
      </c>
      <c r="E107" s="83">
        <v>0</v>
      </c>
      <c r="F107" s="83">
        <v>0</v>
      </c>
      <c r="G107" s="83">
        <v>0</v>
      </c>
      <c r="H107" s="83">
        <v>0</v>
      </c>
      <c r="I107" s="83">
        <v>0</v>
      </c>
      <c r="J107" s="83">
        <v>7</v>
      </c>
      <c r="K107" s="83">
        <v>7</v>
      </c>
      <c r="L107" s="83">
        <v>0</v>
      </c>
      <c r="M107" s="83">
        <v>0</v>
      </c>
      <c r="N107" s="83">
        <v>0</v>
      </c>
      <c r="O107" s="83">
        <v>0</v>
      </c>
      <c r="P107" s="83">
        <v>7</v>
      </c>
      <c r="Q107" s="83">
        <v>0</v>
      </c>
      <c r="R107" s="83" t="s">
        <v>90</v>
      </c>
    </row>
    <row r="108" spans="1:18" x14ac:dyDescent="0.2">
      <c r="A108" s="84" t="s">
        <v>81</v>
      </c>
      <c r="B108" s="84">
        <v>0</v>
      </c>
      <c r="C108" s="84">
        <v>0</v>
      </c>
      <c r="D108" s="84">
        <v>0</v>
      </c>
      <c r="E108" s="84">
        <v>0</v>
      </c>
      <c r="F108" s="84">
        <v>0</v>
      </c>
      <c r="G108" s="84">
        <v>0</v>
      </c>
      <c r="H108" s="84">
        <v>0</v>
      </c>
      <c r="I108" s="84">
        <v>0</v>
      </c>
      <c r="J108" s="84">
        <v>7</v>
      </c>
      <c r="K108" s="84">
        <v>7</v>
      </c>
      <c r="L108" s="84">
        <v>0</v>
      </c>
      <c r="M108" s="84">
        <v>0</v>
      </c>
      <c r="N108" s="84">
        <v>0</v>
      </c>
      <c r="O108" s="84">
        <v>0</v>
      </c>
      <c r="P108" s="84">
        <v>7</v>
      </c>
      <c r="Q108" s="84">
        <v>0</v>
      </c>
    </row>
    <row r="109" spans="1:18" x14ac:dyDescent="0.2">
      <c r="A109" s="85" t="s">
        <v>115</v>
      </c>
    </row>
    <row r="110" spans="1:18" x14ac:dyDescent="0.2">
      <c r="A110" s="86" t="s">
        <v>65</v>
      </c>
      <c r="B110" s="86">
        <v>15</v>
      </c>
      <c r="C110" s="86">
        <v>0</v>
      </c>
      <c r="D110" s="86">
        <v>15</v>
      </c>
      <c r="E110" s="86">
        <v>0</v>
      </c>
      <c r="F110" s="86">
        <v>0</v>
      </c>
      <c r="G110" s="86">
        <v>0</v>
      </c>
      <c r="H110" s="86">
        <v>0</v>
      </c>
      <c r="I110" s="86">
        <v>0</v>
      </c>
      <c r="J110" s="86">
        <v>0</v>
      </c>
      <c r="K110" s="86">
        <v>0</v>
      </c>
      <c r="L110" s="86">
        <v>0</v>
      </c>
      <c r="M110" s="86">
        <v>0</v>
      </c>
      <c r="N110" s="86">
        <v>0</v>
      </c>
      <c r="O110" s="86">
        <v>0</v>
      </c>
      <c r="P110" s="86">
        <v>0</v>
      </c>
      <c r="Q110" s="86">
        <v>0</v>
      </c>
      <c r="R110" s="86" t="s">
        <v>66</v>
      </c>
    </row>
    <row r="111" spans="1:18" x14ac:dyDescent="0.2">
      <c r="A111" s="87" t="s">
        <v>81</v>
      </c>
      <c r="B111" s="87">
        <v>15</v>
      </c>
      <c r="C111" s="87">
        <v>0</v>
      </c>
      <c r="D111" s="87">
        <v>15</v>
      </c>
      <c r="E111" s="87">
        <v>0</v>
      </c>
      <c r="F111" s="87">
        <v>0</v>
      </c>
      <c r="G111" s="87">
        <v>0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</row>
    <row r="112" spans="1:18" x14ac:dyDescent="0.2">
      <c r="A112" s="88" t="s">
        <v>116</v>
      </c>
    </row>
    <row r="113" spans="1:18" x14ac:dyDescent="0.2">
      <c r="A113" s="89" t="s">
        <v>73</v>
      </c>
      <c r="B113" s="89">
        <v>111</v>
      </c>
      <c r="C113" s="89">
        <v>0</v>
      </c>
      <c r="D113" s="89">
        <v>0</v>
      </c>
      <c r="E113" s="89">
        <v>0</v>
      </c>
      <c r="F113" s="89">
        <v>0</v>
      </c>
      <c r="G113" s="89">
        <v>111</v>
      </c>
      <c r="H113" s="89">
        <v>0</v>
      </c>
      <c r="I113" s="89">
        <v>0</v>
      </c>
      <c r="J113" s="89">
        <v>0</v>
      </c>
      <c r="K113" s="89">
        <v>0</v>
      </c>
      <c r="L113" s="89">
        <v>0</v>
      </c>
      <c r="M113" s="89">
        <v>0</v>
      </c>
      <c r="N113" s="89">
        <v>0</v>
      </c>
      <c r="O113" s="89">
        <v>0</v>
      </c>
      <c r="P113" s="89">
        <v>0</v>
      </c>
      <c r="Q113" s="89">
        <v>0</v>
      </c>
      <c r="R113" s="89" t="s">
        <v>74</v>
      </c>
    </row>
    <row r="114" spans="1:18" x14ac:dyDescent="0.2">
      <c r="A114" s="89" t="s">
        <v>75</v>
      </c>
      <c r="B114" s="89">
        <v>75</v>
      </c>
      <c r="C114" s="89">
        <v>0</v>
      </c>
      <c r="D114" s="89">
        <v>0</v>
      </c>
      <c r="E114" s="89">
        <v>0</v>
      </c>
      <c r="F114" s="89">
        <v>0</v>
      </c>
      <c r="G114" s="89">
        <v>75</v>
      </c>
      <c r="H114" s="89">
        <v>0</v>
      </c>
      <c r="I114" s="89">
        <v>0</v>
      </c>
      <c r="J114" s="89">
        <v>0</v>
      </c>
      <c r="K114" s="89">
        <v>0</v>
      </c>
      <c r="L114" s="89">
        <v>0</v>
      </c>
      <c r="M114" s="89">
        <v>0</v>
      </c>
      <c r="N114" s="89">
        <v>0</v>
      </c>
      <c r="O114" s="89">
        <v>0</v>
      </c>
      <c r="P114" s="89">
        <v>0</v>
      </c>
      <c r="Q114" s="89">
        <v>0</v>
      </c>
      <c r="R114" s="89" t="s">
        <v>76</v>
      </c>
    </row>
    <row r="115" spans="1:18" x14ac:dyDescent="0.2">
      <c r="A115" s="90" t="s">
        <v>81</v>
      </c>
      <c r="B115" s="90">
        <v>186</v>
      </c>
      <c r="C115" s="90">
        <v>0</v>
      </c>
      <c r="D115" s="90">
        <v>0</v>
      </c>
      <c r="E115" s="90">
        <v>0</v>
      </c>
      <c r="F115" s="90">
        <v>0</v>
      </c>
      <c r="G115" s="90">
        <v>186</v>
      </c>
      <c r="H115" s="90">
        <v>0</v>
      </c>
      <c r="I115" s="90">
        <v>0</v>
      </c>
      <c r="J115" s="90">
        <v>0</v>
      </c>
      <c r="K115" s="90">
        <v>0</v>
      </c>
      <c r="L115" s="90">
        <v>0</v>
      </c>
      <c r="M115" s="90">
        <v>0</v>
      </c>
      <c r="N115" s="90">
        <v>0</v>
      </c>
      <c r="O115" s="90">
        <v>0</v>
      </c>
      <c r="P115" s="90">
        <v>0</v>
      </c>
      <c r="Q115" s="90">
        <v>0</v>
      </c>
    </row>
    <row r="116" spans="1:18" x14ac:dyDescent="0.2">
      <c r="A116" s="91" t="s">
        <v>117</v>
      </c>
    </row>
    <row r="117" spans="1:18" x14ac:dyDescent="0.2">
      <c r="A117" s="92" t="s">
        <v>65</v>
      </c>
      <c r="B117" s="92">
        <v>139</v>
      </c>
      <c r="C117" s="92">
        <v>0</v>
      </c>
      <c r="D117" s="92">
        <v>139</v>
      </c>
      <c r="E117" s="92">
        <v>0</v>
      </c>
      <c r="F117" s="92">
        <v>0</v>
      </c>
      <c r="G117" s="92">
        <v>0</v>
      </c>
      <c r="H117" s="92">
        <v>0</v>
      </c>
      <c r="I117" s="92">
        <v>0</v>
      </c>
      <c r="J117" s="92">
        <v>0</v>
      </c>
      <c r="K117" s="92">
        <v>0</v>
      </c>
      <c r="L117" s="92">
        <v>0</v>
      </c>
      <c r="M117" s="92">
        <v>0</v>
      </c>
      <c r="N117" s="92">
        <v>0</v>
      </c>
      <c r="O117" s="92">
        <v>0</v>
      </c>
      <c r="P117" s="92">
        <v>0</v>
      </c>
      <c r="Q117" s="92">
        <v>0</v>
      </c>
      <c r="R117" s="92" t="s">
        <v>66</v>
      </c>
    </row>
    <row r="118" spans="1:18" x14ac:dyDescent="0.2">
      <c r="A118" s="92" t="s">
        <v>83</v>
      </c>
      <c r="B118" s="92">
        <v>102</v>
      </c>
      <c r="C118" s="92">
        <v>0</v>
      </c>
      <c r="D118" s="92">
        <v>102</v>
      </c>
      <c r="E118" s="92">
        <v>0</v>
      </c>
      <c r="F118" s="92">
        <v>0</v>
      </c>
      <c r="G118" s="92">
        <v>0</v>
      </c>
      <c r="H118" s="92">
        <v>102</v>
      </c>
      <c r="I118" s="92">
        <v>0</v>
      </c>
      <c r="J118" s="92">
        <v>0</v>
      </c>
      <c r="K118" s="92">
        <v>0</v>
      </c>
      <c r="L118" s="92">
        <v>0</v>
      </c>
      <c r="M118" s="92">
        <v>0</v>
      </c>
      <c r="N118" s="92">
        <v>0</v>
      </c>
      <c r="O118" s="92">
        <v>0</v>
      </c>
      <c r="P118" s="92">
        <v>0</v>
      </c>
      <c r="Q118" s="92">
        <v>0</v>
      </c>
      <c r="R118" s="92" t="s">
        <v>84</v>
      </c>
    </row>
    <row r="119" spans="1:18" x14ac:dyDescent="0.2">
      <c r="A119" s="92" t="s">
        <v>104</v>
      </c>
      <c r="B119" s="92">
        <v>0</v>
      </c>
      <c r="C119" s="92">
        <v>0</v>
      </c>
      <c r="D119" s="92">
        <v>0</v>
      </c>
      <c r="E119" s="92">
        <v>0</v>
      </c>
      <c r="F119" s="92">
        <v>0</v>
      </c>
      <c r="G119" s="92">
        <v>0</v>
      </c>
      <c r="H119" s="92">
        <v>0</v>
      </c>
      <c r="I119" s="92">
        <v>0</v>
      </c>
      <c r="J119" s="92">
        <v>0</v>
      </c>
      <c r="K119" s="92">
        <v>0</v>
      </c>
      <c r="L119" s="92">
        <v>0</v>
      </c>
      <c r="M119" s="92">
        <v>0</v>
      </c>
      <c r="N119" s="92">
        <v>0</v>
      </c>
      <c r="O119" s="92">
        <v>0</v>
      </c>
      <c r="P119" s="92">
        <v>0</v>
      </c>
      <c r="Q119" s="92">
        <v>0</v>
      </c>
      <c r="R119" s="92" t="s">
        <v>105</v>
      </c>
    </row>
    <row r="120" spans="1:18" x14ac:dyDescent="0.2">
      <c r="A120" s="93" t="s">
        <v>81</v>
      </c>
      <c r="B120" s="93">
        <v>241</v>
      </c>
      <c r="C120" s="93">
        <v>0</v>
      </c>
      <c r="D120" s="93">
        <v>241</v>
      </c>
      <c r="E120" s="93">
        <v>0</v>
      </c>
      <c r="F120" s="93">
        <v>0</v>
      </c>
      <c r="G120" s="93">
        <v>0</v>
      </c>
      <c r="H120" s="93">
        <v>102</v>
      </c>
      <c r="I120" s="93">
        <v>0</v>
      </c>
      <c r="J120" s="93">
        <v>0</v>
      </c>
      <c r="K120" s="93">
        <v>0</v>
      </c>
      <c r="L120" s="93">
        <v>0</v>
      </c>
      <c r="M120" s="93">
        <v>0</v>
      </c>
      <c r="N120" s="93">
        <v>0</v>
      </c>
      <c r="O120" s="93">
        <v>0</v>
      </c>
      <c r="P120" s="93">
        <v>0</v>
      </c>
      <c r="Q120" s="93">
        <v>0</v>
      </c>
    </row>
    <row r="121" spans="1:18" x14ac:dyDescent="0.2">
      <c r="A121" s="94" t="s">
        <v>118</v>
      </c>
    </row>
    <row r="122" spans="1:18" x14ac:dyDescent="0.2">
      <c r="A122" s="95" t="s">
        <v>65</v>
      </c>
      <c r="B122" s="95">
        <v>139</v>
      </c>
      <c r="C122" s="95">
        <v>0</v>
      </c>
      <c r="D122" s="95">
        <v>139</v>
      </c>
      <c r="E122" s="95">
        <v>0</v>
      </c>
      <c r="F122" s="95">
        <v>0</v>
      </c>
      <c r="G122" s="95">
        <v>0</v>
      </c>
      <c r="H122" s="95">
        <v>0</v>
      </c>
      <c r="I122" s="95">
        <v>0</v>
      </c>
      <c r="J122" s="95">
        <v>0</v>
      </c>
      <c r="K122" s="95">
        <v>0</v>
      </c>
      <c r="L122" s="95">
        <v>0</v>
      </c>
      <c r="M122" s="95">
        <v>0</v>
      </c>
      <c r="N122" s="95">
        <v>0</v>
      </c>
      <c r="O122" s="95">
        <v>0</v>
      </c>
      <c r="P122" s="95">
        <v>0</v>
      </c>
      <c r="Q122" s="95">
        <v>0</v>
      </c>
      <c r="R122" s="95" t="s">
        <v>66</v>
      </c>
    </row>
    <row r="123" spans="1:18" x14ac:dyDescent="0.2">
      <c r="A123" s="96" t="s">
        <v>81</v>
      </c>
      <c r="B123" s="96">
        <v>139</v>
      </c>
      <c r="C123" s="96">
        <v>0</v>
      </c>
      <c r="D123" s="96">
        <v>139</v>
      </c>
      <c r="E123" s="96">
        <v>0</v>
      </c>
      <c r="F123" s="96">
        <v>0</v>
      </c>
      <c r="G123" s="96">
        <v>0</v>
      </c>
      <c r="H123" s="96">
        <v>0</v>
      </c>
      <c r="I123" s="96">
        <v>0</v>
      </c>
      <c r="J123" s="96">
        <v>0</v>
      </c>
      <c r="K123" s="96">
        <v>0</v>
      </c>
      <c r="L123" s="96">
        <v>0</v>
      </c>
      <c r="M123" s="96">
        <v>0</v>
      </c>
      <c r="N123" s="96">
        <v>0</v>
      </c>
      <c r="O123" s="96">
        <v>0</v>
      </c>
      <c r="P123" s="96">
        <v>0</v>
      </c>
      <c r="Q123" s="96">
        <v>0</v>
      </c>
    </row>
    <row r="124" spans="1:18" x14ac:dyDescent="0.2">
      <c r="A124" s="97" t="s">
        <v>119</v>
      </c>
    </row>
    <row r="125" spans="1:18" x14ac:dyDescent="0.2">
      <c r="A125" s="98" t="s">
        <v>65</v>
      </c>
      <c r="B125" s="98">
        <v>53</v>
      </c>
      <c r="C125" s="98">
        <v>0</v>
      </c>
      <c r="D125" s="98">
        <v>53</v>
      </c>
      <c r="E125" s="98">
        <v>0</v>
      </c>
      <c r="F125" s="98">
        <v>0</v>
      </c>
      <c r="G125" s="98">
        <v>0</v>
      </c>
      <c r="H125" s="98">
        <v>0</v>
      </c>
      <c r="I125" s="98">
        <v>0</v>
      </c>
      <c r="J125" s="98">
        <v>0</v>
      </c>
      <c r="K125" s="98">
        <v>0</v>
      </c>
      <c r="L125" s="98">
        <v>0</v>
      </c>
      <c r="M125" s="98">
        <v>0</v>
      </c>
      <c r="N125" s="98">
        <v>0</v>
      </c>
      <c r="O125" s="98">
        <v>0</v>
      </c>
      <c r="P125" s="98">
        <v>0</v>
      </c>
      <c r="Q125" s="98">
        <v>0</v>
      </c>
      <c r="R125" s="98" t="s">
        <v>66</v>
      </c>
    </row>
    <row r="126" spans="1:18" x14ac:dyDescent="0.2">
      <c r="A126" s="98" t="s">
        <v>69</v>
      </c>
      <c r="B126" s="98">
        <v>0</v>
      </c>
      <c r="C126" s="98">
        <v>0</v>
      </c>
      <c r="D126" s="98">
        <v>0</v>
      </c>
      <c r="E126" s="98">
        <v>0</v>
      </c>
      <c r="F126" s="98">
        <v>0</v>
      </c>
      <c r="G126" s="98">
        <v>0</v>
      </c>
      <c r="H126" s="98">
        <v>0</v>
      </c>
      <c r="I126" s="98">
        <v>0</v>
      </c>
      <c r="J126" s="98">
        <v>0</v>
      </c>
      <c r="K126" s="98">
        <v>0</v>
      </c>
      <c r="L126" s="98">
        <v>0</v>
      </c>
      <c r="M126" s="98">
        <v>0</v>
      </c>
      <c r="N126" s="98">
        <v>0</v>
      </c>
      <c r="O126" s="98">
        <v>0</v>
      </c>
      <c r="P126" s="98">
        <v>0</v>
      </c>
      <c r="Q126" s="98">
        <v>0</v>
      </c>
      <c r="R126" s="98" t="s">
        <v>70</v>
      </c>
    </row>
    <row r="127" spans="1:18" x14ac:dyDescent="0.2">
      <c r="A127" s="98" t="s">
        <v>89</v>
      </c>
      <c r="B127" s="98">
        <v>80</v>
      </c>
      <c r="C127" s="98">
        <v>80</v>
      </c>
      <c r="D127" s="98">
        <v>0</v>
      </c>
      <c r="E127" s="98">
        <v>0</v>
      </c>
      <c r="F127" s="98">
        <v>0</v>
      </c>
      <c r="G127" s="98">
        <v>0</v>
      </c>
      <c r="H127" s="98">
        <v>0</v>
      </c>
      <c r="I127" s="98">
        <v>0</v>
      </c>
      <c r="J127" s="98">
        <v>0</v>
      </c>
      <c r="K127" s="98">
        <v>0</v>
      </c>
      <c r="L127" s="98">
        <v>0</v>
      </c>
      <c r="M127" s="98">
        <v>0</v>
      </c>
      <c r="N127" s="98">
        <v>0</v>
      </c>
      <c r="O127" s="98">
        <v>0</v>
      </c>
      <c r="P127" s="98">
        <v>0</v>
      </c>
      <c r="Q127" s="98">
        <v>0</v>
      </c>
      <c r="R127" s="98" t="s">
        <v>90</v>
      </c>
    </row>
    <row r="128" spans="1:18" x14ac:dyDescent="0.2">
      <c r="A128" s="98" t="s">
        <v>75</v>
      </c>
      <c r="B128" s="98">
        <v>0</v>
      </c>
      <c r="C128" s="98">
        <v>0</v>
      </c>
      <c r="D128" s="98">
        <v>0</v>
      </c>
      <c r="E128" s="98">
        <v>0</v>
      </c>
      <c r="F128" s="98">
        <v>0</v>
      </c>
      <c r="G128" s="98">
        <v>0</v>
      </c>
      <c r="H128" s="98">
        <v>0</v>
      </c>
      <c r="I128" s="98">
        <v>0</v>
      </c>
      <c r="J128" s="98">
        <v>0</v>
      </c>
      <c r="K128" s="98">
        <v>0</v>
      </c>
      <c r="L128" s="98">
        <v>0</v>
      </c>
      <c r="M128" s="98">
        <v>0</v>
      </c>
      <c r="N128" s="98">
        <v>0</v>
      </c>
      <c r="O128" s="98">
        <v>0</v>
      </c>
      <c r="P128" s="98">
        <v>0</v>
      </c>
      <c r="Q128" s="98">
        <v>0</v>
      </c>
      <c r="R128" s="98" t="s">
        <v>76</v>
      </c>
    </row>
    <row r="129" spans="1:18" x14ac:dyDescent="0.2">
      <c r="A129" s="99" t="s">
        <v>81</v>
      </c>
      <c r="B129" s="99">
        <v>134</v>
      </c>
      <c r="C129" s="99">
        <v>80</v>
      </c>
      <c r="D129" s="99">
        <v>53</v>
      </c>
      <c r="E129" s="99">
        <v>0</v>
      </c>
      <c r="F129" s="99">
        <v>0</v>
      </c>
      <c r="G129" s="99">
        <v>0</v>
      </c>
      <c r="H129" s="99">
        <v>0</v>
      </c>
      <c r="I129" s="99">
        <v>0</v>
      </c>
      <c r="J129" s="99">
        <v>0</v>
      </c>
      <c r="K129" s="99">
        <v>0</v>
      </c>
      <c r="L129" s="99">
        <v>0</v>
      </c>
      <c r="M129" s="99">
        <v>0</v>
      </c>
      <c r="N129" s="99">
        <v>0</v>
      </c>
      <c r="O129" s="99">
        <v>0</v>
      </c>
      <c r="P129" s="99">
        <v>0</v>
      </c>
      <c r="Q129" s="99">
        <v>0</v>
      </c>
    </row>
    <row r="130" spans="1:18" x14ac:dyDescent="0.2">
      <c r="A130" s="100" t="s">
        <v>120</v>
      </c>
    </row>
    <row r="131" spans="1:18" x14ac:dyDescent="0.2">
      <c r="A131" s="101" t="s">
        <v>65</v>
      </c>
      <c r="B131" s="101">
        <v>2</v>
      </c>
      <c r="C131" s="101">
        <v>0</v>
      </c>
      <c r="D131" s="101">
        <v>2</v>
      </c>
      <c r="E131" s="101">
        <v>0</v>
      </c>
      <c r="F131" s="101">
        <v>0</v>
      </c>
      <c r="G131" s="101">
        <v>0</v>
      </c>
      <c r="H131" s="101">
        <v>0</v>
      </c>
      <c r="I131" s="101">
        <v>0</v>
      </c>
      <c r="J131" s="101">
        <v>0</v>
      </c>
      <c r="K131" s="101">
        <v>0</v>
      </c>
      <c r="L131" s="101">
        <v>0</v>
      </c>
      <c r="M131" s="101">
        <v>0</v>
      </c>
      <c r="N131" s="101">
        <v>0</v>
      </c>
      <c r="O131" s="101">
        <v>0</v>
      </c>
      <c r="P131" s="101">
        <v>0</v>
      </c>
      <c r="Q131" s="101">
        <v>0</v>
      </c>
      <c r="R131" s="101" t="s">
        <v>66</v>
      </c>
    </row>
    <row r="132" spans="1:18" x14ac:dyDescent="0.2">
      <c r="A132" s="102" t="s">
        <v>81</v>
      </c>
      <c r="B132" s="102">
        <v>2</v>
      </c>
      <c r="C132" s="102">
        <v>0</v>
      </c>
      <c r="D132" s="102">
        <v>2</v>
      </c>
      <c r="E132" s="102">
        <v>0</v>
      </c>
      <c r="F132" s="102">
        <v>0</v>
      </c>
      <c r="G132" s="102">
        <v>0</v>
      </c>
      <c r="H132" s="102">
        <v>0</v>
      </c>
      <c r="I132" s="102">
        <v>0</v>
      </c>
      <c r="J132" s="102">
        <v>0</v>
      </c>
      <c r="K132" s="102">
        <v>0</v>
      </c>
      <c r="L132" s="102">
        <v>0</v>
      </c>
      <c r="M132" s="102">
        <v>0</v>
      </c>
      <c r="N132" s="102">
        <v>0</v>
      </c>
      <c r="O132" s="102">
        <v>0</v>
      </c>
      <c r="P132" s="102">
        <v>0</v>
      </c>
      <c r="Q132" s="102">
        <v>0</v>
      </c>
    </row>
    <row r="133" spans="1:18" x14ac:dyDescent="0.2">
      <c r="A133" s="103" t="s">
        <v>121</v>
      </c>
    </row>
    <row r="134" spans="1:18" x14ac:dyDescent="0.2">
      <c r="A134" s="104" t="s">
        <v>75</v>
      </c>
      <c r="B134" s="104">
        <v>0</v>
      </c>
      <c r="C134" s="104">
        <v>0</v>
      </c>
      <c r="D134" s="104">
        <v>0</v>
      </c>
      <c r="E134" s="104">
        <v>0</v>
      </c>
      <c r="F134" s="104">
        <v>0</v>
      </c>
      <c r="G134" s="104">
        <v>0</v>
      </c>
      <c r="H134" s="104">
        <v>0</v>
      </c>
      <c r="I134" s="104">
        <v>0</v>
      </c>
      <c r="J134" s="104">
        <v>0</v>
      </c>
      <c r="K134" s="104">
        <v>0</v>
      </c>
      <c r="L134" s="104">
        <v>0</v>
      </c>
      <c r="M134" s="104">
        <v>0</v>
      </c>
      <c r="N134" s="104">
        <v>0</v>
      </c>
      <c r="O134" s="104">
        <v>0</v>
      </c>
      <c r="P134" s="104">
        <v>0</v>
      </c>
      <c r="Q134" s="104">
        <v>0</v>
      </c>
      <c r="R134" s="104" t="s">
        <v>76</v>
      </c>
    </row>
    <row r="135" spans="1:18" x14ac:dyDescent="0.2">
      <c r="A135" s="105" t="s">
        <v>81</v>
      </c>
      <c r="B135" s="105">
        <v>0</v>
      </c>
      <c r="C135" s="105">
        <v>0</v>
      </c>
      <c r="D135" s="105">
        <v>0</v>
      </c>
      <c r="E135" s="105">
        <v>0</v>
      </c>
      <c r="F135" s="105">
        <v>0</v>
      </c>
      <c r="G135" s="105">
        <v>0</v>
      </c>
      <c r="H135" s="105">
        <v>0</v>
      </c>
      <c r="I135" s="105">
        <v>0</v>
      </c>
      <c r="J135" s="105">
        <v>0</v>
      </c>
      <c r="K135" s="105">
        <v>0</v>
      </c>
      <c r="L135" s="105">
        <v>0</v>
      </c>
      <c r="M135" s="105">
        <v>0</v>
      </c>
      <c r="N135" s="105">
        <v>0</v>
      </c>
      <c r="O135" s="105">
        <v>0</v>
      </c>
      <c r="P135" s="105">
        <v>0</v>
      </c>
      <c r="Q135" s="105">
        <v>0</v>
      </c>
    </row>
    <row r="136" spans="1:18" x14ac:dyDescent="0.2">
      <c r="A136" s="106" t="s">
        <v>122</v>
      </c>
    </row>
    <row r="137" spans="1:18" x14ac:dyDescent="0.2">
      <c r="A137" s="107" t="s">
        <v>65</v>
      </c>
      <c r="B137" s="107">
        <v>0</v>
      </c>
      <c r="C137" s="107">
        <v>0</v>
      </c>
      <c r="D137" s="107">
        <v>0</v>
      </c>
      <c r="E137" s="107">
        <v>0</v>
      </c>
      <c r="F137" s="107">
        <v>0</v>
      </c>
      <c r="G137" s="107">
        <v>0</v>
      </c>
      <c r="H137" s="107">
        <v>0</v>
      </c>
      <c r="I137" s="107">
        <v>0</v>
      </c>
      <c r="J137" s="107">
        <v>2</v>
      </c>
      <c r="K137" s="107">
        <v>0</v>
      </c>
      <c r="L137" s="107">
        <v>2</v>
      </c>
      <c r="M137" s="107">
        <v>0</v>
      </c>
      <c r="N137" s="107">
        <v>0</v>
      </c>
      <c r="O137" s="107">
        <v>0</v>
      </c>
      <c r="P137" s="107">
        <v>0</v>
      </c>
      <c r="Q137" s="107">
        <v>0</v>
      </c>
      <c r="R137" s="107" t="s">
        <v>66</v>
      </c>
    </row>
    <row r="138" spans="1:18" x14ac:dyDescent="0.2">
      <c r="A138" s="108" t="s">
        <v>81</v>
      </c>
      <c r="B138" s="108">
        <v>0</v>
      </c>
      <c r="C138" s="108">
        <v>0</v>
      </c>
      <c r="D138" s="108">
        <v>0</v>
      </c>
      <c r="E138" s="108">
        <v>0</v>
      </c>
      <c r="F138" s="108">
        <v>0</v>
      </c>
      <c r="G138" s="108">
        <v>0</v>
      </c>
      <c r="H138" s="108">
        <v>0</v>
      </c>
      <c r="I138" s="108">
        <v>0</v>
      </c>
      <c r="J138" s="108">
        <v>2</v>
      </c>
      <c r="K138" s="108">
        <v>0</v>
      </c>
      <c r="L138" s="108">
        <v>2</v>
      </c>
      <c r="M138" s="108">
        <v>0</v>
      </c>
      <c r="N138" s="108">
        <v>0</v>
      </c>
      <c r="O138" s="108">
        <v>0</v>
      </c>
      <c r="P138" s="108">
        <v>0</v>
      </c>
      <c r="Q138" s="108">
        <v>0</v>
      </c>
    </row>
    <row r="139" spans="1:18" x14ac:dyDescent="0.2">
      <c r="A139" s="109" t="s">
        <v>123</v>
      </c>
    </row>
    <row r="140" spans="1:18" x14ac:dyDescent="0.2">
      <c r="A140" s="110" t="s">
        <v>65</v>
      </c>
      <c r="B140" s="110">
        <v>4</v>
      </c>
      <c r="C140" s="110">
        <v>0</v>
      </c>
      <c r="D140" s="110">
        <v>4</v>
      </c>
      <c r="E140" s="110">
        <v>0</v>
      </c>
      <c r="F140" s="110">
        <v>0</v>
      </c>
      <c r="G140" s="110">
        <v>0</v>
      </c>
      <c r="H140" s="110">
        <v>0</v>
      </c>
      <c r="I140" s="110">
        <v>0</v>
      </c>
      <c r="J140" s="110">
        <v>0</v>
      </c>
      <c r="K140" s="110">
        <v>0</v>
      </c>
      <c r="L140" s="110">
        <v>0</v>
      </c>
      <c r="M140" s="110">
        <v>0</v>
      </c>
      <c r="N140" s="110">
        <v>0</v>
      </c>
      <c r="O140" s="110">
        <v>0</v>
      </c>
      <c r="P140" s="110">
        <v>0</v>
      </c>
      <c r="Q140" s="110">
        <v>0</v>
      </c>
      <c r="R140" s="110" t="s">
        <v>66</v>
      </c>
    </row>
    <row r="141" spans="1:18" x14ac:dyDescent="0.2">
      <c r="A141" s="110" t="s">
        <v>69</v>
      </c>
      <c r="B141" s="110">
        <v>1</v>
      </c>
      <c r="C141" s="110">
        <v>0</v>
      </c>
      <c r="D141" s="110">
        <v>0</v>
      </c>
      <c r="E141" s="110">
        <v>0</v>
      </c>
      <c r="F141" s="110">
        <v>0</v>
      </c>
      <c r="G141" s="110">
        <v>1</v>
      </c>
      <c r="H141" s="110">
        <v>0</v>
      </c>
      <c r="I141" s="110">
        <v>0</v>
      </c>
      <c r="J141" s="110">
        <v>0</v>
      </c>
      <c r="K141" s="110">
        <v>0</v>
      </c>
      <c r="L141" s="110">
        <v>0</v>
      </c>
      <c r="M141" s="110">
        <v>0</v>
      </c>
      <c r="N141" s="110">
        <v>0</v>
      </c>
      <c r="O141" s="110">
        <v>0</v>
      </c>
      <c r="P141" s="110">
        <v>0</v>
      </c>
      <c r="Q141" s="110">
        <v>0</v>
      </c>
      <c r="R141" s="110" t="s">
        <v>70</v>
      </c>
    </row>
    <row r="142" spans="1:18" x14ac:dyDescent="0.2">
      <c r="A142" s="110" t="s">
        <v>112</v>
      </c>
      <c r="B142" s="110">
        <v>4</v>
      </c>
      <c r="C142" s="110">
        <v>0</v>
      </c>
      <c r="D142" s="110">
        <v>0</v>
      </c>
      <c r="E142" s="110">
        <v>0</v>
      </c>
      <c r="F142" s="110">
        <v>0</v>
      </c>
      <c r="G142" s="110">
        <v>4</v>
      </c>
      <c r="H142" s="110">
        <v>0</v>
      </c>
      <c r="I142" s="110">
        <v>0</v>
      </c>
      <c r="J142" s="110">
        <v>0</v>
      </c>
      <c r="K142" s="110">
        <v>0</v>
      </c>
      <c r="L142" s="110">
        <v>0</v>
      </c>
      <c r="M142" s="110">
        <v>0</v>
      </c>
      <c r="N142" s="110">
        <v>0</v>
      </c>
      <c r="O142" s="110">
        <v>0</v>
      </c>
      <c r="P142" s="110">
        <v>0</v>
      </c>
      <c r="Q142" s="110">
        <v>0</v>
      </c>
      <c r="R142" s="110" t="s">
        <v>113</v>
      </c>
    </row>
    <row r="143" spans="1:18" x14ac:dyDescent="0.2">
      <c r="A143" s="110" t="s">
        <v>96</v>
      </c>
      <c r="B143" s="110">
        <v>2</v>
      </c>
      <c r="C143" s="110">
        <v>0</v>
      </c>
      <c r="D143" s="110">
        <v>0</v>
      </c>
      <c r="E143" s="110">
        <v>0</v>
      </c>
      <c r="F143" s="110">
        <v>0</v>
      </c>
      <c r="G143" s="110">
        <v>2</v>
      </c>
      <c r="H143" s="110">
        <v>0</v>
      </c>
      <c r="I143" s="110">
        <v>0</v>
      </c>
      <c r="J143" s="110">
        <v>0</v>
      </c>
      <c r="K143" s="110">
        <v>0</v>
      </c>
      <c r="L143" s="110">
        <v>0</v>
      </c>
      <c r="M143" s="110">
        <v>0</v>
      </c>
      <c r="N143" s="110">
        <v>0</v>
      </c>
      <c r="O143" s="110">
        <v>0</v>
      </c>
      <c r="P143" s="110">
        <v>0</v>
      </c>
      <c r="Q143" s="110">
        <v>0</v>
      </c>
      <c r="R143" s="110" t="s">
        <v>97</v>
      </c>
    </row>
    <row r="144" spans="1:18" x14ac:dyDescent="0.2">
      <c r="A144" s="111" t="s">
        <v>81</v>
      </c>
      <c r="B144" s="111">
        <v>11</v>
      </c>
      <c r="C144" s="111">
        <v>0</v>
      </c>
      <c r="D144" s="111">
        <v>4</v>
      </c>
      <c r="E144" s="111">
        <v>0</v>
      </c>
      <c r="F144" s="111">
        <v>0</v>
      </c>
      <c r="G144" s="111">
        <v>7</v>
      </c>
      <c r="H144" s="111">
        <v>0</v>
      </c>
      <c r="I144" s="111">
        <v>0</v>
      </c>
      <c r="J144" s="111">
        <v>0</v>
      </c>
      <c r="K144" s="111">
        <v>0</v>
      </c>
      <c r="L144" s="111">
        <v>0</v>
      </c>
      <c r="M144" s="111">
        <v>0</v>
      </c>
      <c r="N144" s="111">
        <v>0</v>
      </c>
      <c r="O144" s="111">
        <v>0</v>
      </c>
      <c r="P144" s="111">
        <v>0</v>
      </c>
      <c r="Q144" s="111">
        <v>0</v>
      </c>
    </row>
    <row r="145" spans="1:18" x14ac:dyDescent="0.2">
      <c r="A145" s="112" t="s">
        <v>124</v>
      </c>
    </row>
    <row r="146" spans="1:18" x14ac:dyDescent="0.2">
      <c r="A146" s="113" t="s">
        <v>69</v>
      </c>
      <c r="B146" s="113">
        <v>1</v>
      </c>
      <c r="C146" s="113">
        <v>0</v>
      </c>
      <c r="D146" s="113">
        <v>0</v>
      </c>
      <c r="E146" s="113">
        <v>0</v>
      </c>
      <c r="F146" s="113">
        <v>0</v>
      </c>
      <c r="G146" s="113">
        <v>1</v>
      </c>
      <c r="H146" s="113">
        <v>0</v>
      </c>
      <c r="I146" s="113">
        <v>0</v>
      </c>
      <c r="J146" s="113">
        <v>0</v>
      </c>
      <c r="K146" s="113">
        <v>0</v>
      </c>
      <c r="L146" s="113">
        <v>0</v>
      </c>
      <c r="M146" s="113">
        <v>0</v>
      </c>
      <c r="N146" s="113">
        <v>0</v>
      </c>
      <c r="O146" s="113">
        <v>0</v>
      </c>
      <c r="P146" s="113">
        <v>0</v>
      </c>
      <c r="Q146" s="113">
        <v>0</v>
      </c>
      <c r="R146" s="113" t="s">
        <v>70</v>
      </c>
    </row>
    <row r="147" spans="1:18" x14ac:dyDescent="0.2">
      <c r="A147" s="114" t="s">
        <v>81</v>
      </c>
      <c r="B147" s="114">
        <v>1</v>
      </c>
      <c r="C147" s="114">
        <v>0</v>
      </c>
      <c r="D147" s="114">
        <v>0</v>
      </c>
      <c r="E147" s="114">
        <v>0</v>
      </c>
      <c r="F147" s="114">
        <v>0</v>
      </c>
      <c r="G147" s="114">
        <v>1</v>
      </c>
      <c r="H147" s="114">
        <v>0</v>
      </c>
      <c r="I147" s="114">
        <v>0</v>
      </c>
      <c r="J147" s="114">
        <v>0</v>
      </c>
      <c r="K147" s="114">
        <v>0</v>
      </c>
      <c r="L147" s="114">
        <v>0</v>
      </c>
      <c r="M147" s="114">
        <v>0</v>
      </c>
      <c r="N147" s="114">
        <v>0</v>
      </c>
      <c r="O147" s="114">
        <v>0</v>
      </c>
      <c r="P147" s="114">
        <v>0</v>
      </c>
      <c r="Q147" s="114">
        <v>0</v>
      </c>
    </row>
    <row r="148" spans="1:18" x14ac:dyDescent="0.2">
      <c r="A148" s="115" t="s">
        <v>125</v>
      </c>
    </row>
    <row r="149" spans="1:18" x14ac:dyDescent="0.2">
      <c r="A149" s="116" t="s">
        <v>75</v>
      </c>
      <c r="B149" s="116">
        <v>1</v>
      </c>
      <c r="C149" s="116">
        <v>0</v>
      </c>
      <c r="D149" s="116">
        <v>0</v>
      </c>
      <c r="E149" s="116">
        <v>0</v>
      </c>
      <c r="F149" s="116">
        <v>0</v>
      </c>
      <c r="G149" s="116">
        <v>1</v>
      </c>
      <c r="H149" s="116">
        <v>0</v>
      </c>
      <c r="I149" s="116">
        <v>0</v>
      </c>
      <c r="J149" s="116">
        <v>0</v>
      </c>
      <c r="K149" s="116">
        <v>0</v>
      </c>
      <c r="L149" s="116">
        <v>0</v>
      </c>
      <c r="M149" s="116">
        <v>0</v>
      </c>
      <c r="N149" s="116">
        <v>0</v>
      </c>
      <c r="O149" s="116">
        <v>0</v>
      </c>
      <c r="P149" s="116">
        <v>0</v>
      </c>
      <c r="Q149" s="116">
        <v>0</v>
      </c>
      <c r="R149" s="116" t="s">
        <v>76</v>
      </c>
    </row>
    <row r="150" spans="1:18" x14ac:dyDescent="0.2">
      <c r="A150" s="117" t="s">
        <v>81</v>
      </c>
      <c r="B150" s="117">
        <v>1</v>
      </c>
      <c r="C150" s="117">
        <v>0</v>
      </c>
      <c r="D150" s="117">
        <v>0</v>
      </c>
      <c r="E150" s="117">
        <v>0</v>
      </c>
      <c r="F150" s="117">
        <v>0</v>
      </c>
      <c r="G150" s="117">
        <v>1</v>
      </c>
      <c r="H150" s="117">
        <v>0</v>
      </c>
      <c r="I150" s="117">
        <v>0</v>
      </c>
      <c r="J150" s="117">
        <v>0</v>
      </c>
      <c r="K150" s="117">
        <v>0</v>
      </c>
      <c r="L150" s="117">
        <v>0</v>
      </c>
      <c r="M150" s="117">
        <v>0</v>
      </c>
      <c r="N150" s="117">
        <v>0</v>
      </c>
      <c r="O150" s="117">
        <v>0</v>
      </c>
      <c r="P150" s="117">
        <v>0</v>
      </c>
      <c r="Q150" s="117">
        <v>0</v>
      </c>
    </row>
    <row r="151" spans="1:18" x14ac:dyDescent="0.2">
      <c r="A151" s="118" t="s">
        <v>126</v>
      </c>
    </row>
    <row r="152" spans="1:18" x14ac:dyDescent="0.2">
      <c r="A152" s="119" t="s">
        <v>73</v>
      </c>
      <c r="B152" s="119">
        <v>0</v>
      </c>
      <c r="C152" s="119">
        <v>0</v>
      </c>
      <c r="D152" s="119">
        <v>0</v>
      </c>
      <c r="E152" s="119">
        <v>0</v>
      </c>
      <c r="F152" s="119">
        <v>0</v>
      </c>
      <c r="G152" s="119">
        <v>0</v>
      </c>
      <c r="H152" s="119">
        <v>0</v>
      </c>
      <c r="I152" s="119">
        <v>0</v>
      </c>
      <c r="J152" s="119">
        <v>1</v>
      </c>
      <c r="K152" s="119">
        <v>0</v>
      </c>
      <c r="L152" s="119">
        <v>0</v>
      </c>
      <c r="M152" s="119">
        <v>0</v>
      </c>
      <c r="N152" s="119">
        <v>0</v>
      </c>
      <c r="O152" s="119">
        <v>1</v>
      </c>
      <c r="P152" s="119">
        <v>0</v>
      </c>
      <c r="Q152" s="119">
        <v>1</v>
      </c>
      <c r="R152" s="119" t="s">
        <v>74</v>
      </c>
    </row>
    <row r="153" spans="1:18" x14ac:dyDescent="0.2">
      <c r="A153" s="119" t="s">
        <v>75</v>
      </c>
      <c r="B153" s="119">
        <v>0</v>
      </c>
      <c r="C153" s="119">
        <v>0</v>
      </c>
      <c r="D153" s="119">
        <v>0</v>
      </c>
      <c r="E153" s="119">
        <v>0</v>
      </c>
      <c r="F153" s="119">
        <v>0</v>
      </c>
      <c r="G153" s="119">
        <v>0</v>
      </c>
      <c r="H153" s="119">
        <v>0</v>
      </c>
      <c r="I153" s="119">
        <v>0</v>
      </c>
      <c r="J153" s="119">
        <v>0</v>
      </c>
      <c r="K153" s="119">
        <v>0</v>
      </c>
      <c r="L153" s="119">
        <v>0</v>
      </c>
      <c r="M153" s="119">
        <v>0</v>
      </c>
      <c r="N153" s="119">
        <v>0</v>
      </c>
      <c r="O153" s="119">
        <v>0</v>
      </c>
      <c r="P153" s="119">
        <v>0</v>
      </c>
      <c r="Q153" s="119">
        <v>0</v>
      </c>
      <c r="R153" s="119" t="s">
        <v>76</v>
      </c>
    </row>
    <row r="154" spans="1:18" x14ac:dyDescent="0.2">
      <c r="A154" s="120" t="s">
        <v>81</v>
      </c>
      <c r="B154" s="120">
        <v>0</v>
      </c>
      <c r="C154" s="120">
        <v>0</v>
      </c>
      <c r="D154" s="120">
        <v>0</v>
      </c>
      <c r="E154" s="120">
        <v>0</v>
      </c>
      <c r="F154" s="120">
        <v>0</v>
      </c>
      <c r="G154" s="120">
        <v>0</v>
      </c>
      <c r="H154" s="120">
        <v>0</v>
      </c>
      <c r="I154" s="120">
        <v>0</v>
      </c>
      <c r="J154" s="120">
        <v>1</v>
      </c>
      <c r="K154" s="120">
        <v>0</v>
      </c>
      <c r="L154" s="120">
        <v>0</v>
      </c>
      <c r="M154" s="120">
        <v>0</v>
      </c>
      <c r="N154" s="120">
        <v>0</v>
      </c>
      <c r="O154" s="120">
        <v>1</v>
      </c>
      <c r="P154" s="120">
        <v>0</v>
      </c>
      <c r="Q154" s="120">
        <v>1</v>
      </c>
    </row>
    <row r="155" spans="1:18" x14ac:dyDescent="0.2">
      <c r="A155" s="121" t="s">
        <v>127</v>
      </c>
    </row>
    <row r="156" spans="1:18" x14ac:dyDescent="0.2">
      <c r="A156" s="122" t="s">
        <v>73</v>
      </c>
      <c r="B156" s="122">
        <v>0</v>
      </c>
      <c r="C156" s="122">
        <v>0</v>
      </c>
      <c r="D156" s="122">
        <v>0</v>
      </c>
      <c r="E156" s="122">
        <v>0</v>
      </c>
      <c r="F156" s="122">
        <v>0</v>
      </c>
      <c r="G156" s="122">
        <v>0</v>
      </c>
      <c r="H156" s="122">
        <v>0</v>
      </c>
      <c r="I156" s="122">
        <v>0</v>
      </c>
      <c r="J156" s="122">
        <v>1</v>
      </c>
      <c r="K156" s="122">
        <v>0</v>
      </c>
      <c r="L156" s="122">
        <v>0</v>
      </c>
      <c r="M156" s="122">
        <v>0</v>
      </c>
      <c r="N156" s="122">
        <v>0</v>
      </c>
      <c r="O156" s="122">
        <v>1</v>
      </c>
      <c r="P156" s="122">
        <v>0</v>
      </c>
      <c r="Q156" s="122">
        <v>1</v>
      </c>
      <c r="R156" s="122" t="s">
        <v>74</v>
      </c>
    </row>
    <row r="157" spans="1:18" x14ac:dyDescent="0.2">
      <c r="A157" s="122" t="s">
        <v>75</v>
      </c>
      <c r="B157" s="122">
        <v>0</v>
      </c>
      <c r="C157" s="122">
        <v>0</v>
      </c>
      <c r="D157" s="122">
        <v>0</v>
      </c>
      <c r="E157" s="122">
        <v>0</v>
      </c>
      <c r="F157" s="122">
        <v>0</v>
      </c>
      <c r="G157" s="122">
        <v>0</v>
      </c>
      <c r="H157" s="122">
        <v>0</v>
      </c>
      <c r="I157" s="122">
        <v>0</v>
      </c>
      <c r="J157" s="122">
        <v>0</v>
      </c>
      <c r="K157" s="122">
        <v>0</v>
      </c>
      <c r="L157" s="122">
        <v>0</v>
      </c>
      <c r="M157" s="122">
        <v>0</v>
      </c>
      <c r="N157" s="122">
        <v>0</v>
      </c>
      <c r="O157" s="122">
        <v>0</v>
      </c>
      <c r="P157" s="122">
        <v>0</v>
      </c>
      <c r="Q157" s="122">
        <v>0</v>
      </c>
      <c r="R157" s="122" t="s">
        <v>76</v>
      </c>
    </row>
    <row r="158" spans="1:18" x14ac:dyDescent="0.2">
      <c r="A158" s="123" t="s">
        <v>81</v>
      </c>
      <c r="B158" s="123">
        <v>0</v>
      </c>
      <c r="C158" s="123">
        <v>0</v>
      </c>
      <c r="D158" s="123">
        <v>0</v>
      </c>
      <c r="E158" s="123">
        <v>0</v>
      </c>
      <c r="F158" s="123">
        <v>0</v>
      </c>
      <c r="G158" s="123">
        <v>0</v>
      </c>
      <c r="H158" s="123">
        <v>0</v>
      </c>
      <c r="I158" s="123">
        <v>0</v>
      </c>
      <c r="J158" s="123">
        <v>1</v>
      </c>
      <c r="K158" s="123">
        <v>0</v>
      </c>
      <c r="L158" s="123">
        <v>0</v>
      </c>
      <c r="M158" s="123">
        <v>0</v>
      </c>
      <c r="N158" s="123">
        <v>0</v>
      </c>
      <c r="O158" s="123">
        <v>1</v>
      </c>
      <c r="P158" s="123">
        <v>0</v>
      </c>
      <c r="Q158" s="123">
        <v>1</v>
      </c>
    </row>
    <row r="159" spans="1:18" x14ac:dyDescent="0.2">
      <c r="A159" s="124" t="s">
        <v>128</v>
      </c>
    </row>
    <row r="160" spans="1:18" x14ac:dyDescent="0.2">
      <c r="A160" s="125" t="s">
        <v>75</v>
      </c>
      <c r="B160" s="125">
        <v>0</v>
      </c>
      <c r="C160" s="125">
        <v>0</v>
      </c>
      <c r="D160" s="125">
        <v>0</v>
      </c>
      <c r="E160" s="125">
        <v>0</v>
      </c>
      <c r="F160" s="125">
        <v>0</v>
      </c>
      <c r="G160" s="125">
        <v>0</v>
      </c>
      <c r="H160" s="125">
        <v>0</v>
      </c>
      <c r="I160" s="125">
        <v>0</v>
      </c>
      <c r="J160" s="125">
        <v>0</v>
      </c>
      <c r="K160" s="125">
        <v>0</v>
      </c>
      <c r="L160" s="125">
        <v>0</v>
      </c>
      <c r="M160" s="125">
        <v>0</v>
      </c>
      <c r="N160" s="125">
        <v>0</v>
      </c>
      <c r="O160" s="125">
        <v>0</v>
      </c>
      <c r="P160" s="125">
        <v>0</v>
      </c>
      <c r="Q160" s="125">
        <v>0</v>
      </c>
      <c r="R160" s="125" t="s">
        <v>76</v>
      </c>
    </row>
    <row r="161" spans="1:18" x14ac:dyDescent="0.2">
      <c r="A161" s="126" t="s">
        <v>81</v>
      </c>
      <c r="B161" s="126">
        <v>0</v>
      </c>
      <c r="C161" s="126">
        <v>0</v>
      </c>
      <c r="D161" s="126">
        <v>0</v>
      </c>
      <c r="E161" s="126">
        <v>0</v>
      </c>
      <c r="F161" s="126">
        <v>0</v>
      </c>
      <c r="G161" s="126">
        <v>0</v>
      </c>
      <c r="H161" s="126">
        <v>0</v>
      </c>
      <c r="I161" s="126">
        <v>0</v>
      </c>
      <c r="J161" s="126">
        <v>0</v>
      </c>
      <c r="K161" s="126">
        <v>0</v>
      </c>
      <c r="L161" s="126">
        <v>0</v>
      </c>
      <c r="M161" s="126">
        <v>0</v>
      </c>
      <c r="N161" s="126">
        <v>0</v>
      </c>
      <c r="O161" s="126">
        <v>0</v>
      </c>
      <c r="P161" s="126">
        <v>0</v>
      </c>
      <c r="Q161" s="126">
        <v>0</v>
      </c>
    </row>
    <row r="162" spans="1:18" x14ac:dyDescent="0.2">
      <c r="A162" s="127" t="s">
        <v>129</v>
      </c>
    </row>
    <row r="163" spans="1:18" x14ac:dyDescent="0.2">
      <c r="A163" s="128" t="s">
        <v>65</v>
      </c>
      <c r="B163" s="128">
        <v>0</v>
      </c>
      <c r="C163" s="128">
        <v>0</v>
      </c>
      <c r="D163" s="128">
        <v>0</v>
      </c>
      <c r="E163" s="128">
        <v>0</v>
      </c>
      <c r="F163" s="128">
        <v>0</v>
      </c>
      <c r="G163" s="128">
        <v>0</v>
      </c>
      <c r="H163" s="128">
        <v>0</v>
      </c>
      <c r="I163" s="128">
        <v>0</v>
      </c>
      <c r="J163" s="128">
        <v>0</v>
      </c>
      <c r="K163" s="128">
        <v>0</v>
      </c>
      <c r="L163" s="128">
        <v>0</v>
      </c>
      <c r="M163" s="128">
        <v>0</v>
      </c>
      <c r="N163" s="128">
        <v>0</v>
      </c>
      <c r="O163" s="128">
        <v>0</v>
      </c>
      <c r="P163" s="128">
        <v>0</v>
      </c>
      <c r="Q163" s="128">
        <v>0</v>
      </c>
      <c r="R163" s="128" t="s">
        <v>66</v>
      </c>
    </row>
    <row r="164" spans="1:18" x14ac:dyDescent="0.2">
      <c r="A164" s="128" t="s">
        <v>85</v>
      </c>
      <c r="B164" s="128">
        <v>7</v>
      </c>
      <c r="C164" s="128">
        <v>7</v>
      </c>
      <c r="D164" s="128">
        <v>0</v>
      </c>
      <c r="E164" s="128">
        <v>0</v>
      </c>
      <c r="F164" s="128">
        <v>0</v>
      </c>
      <c r="G164" s="128">
        <v>0</v>
      </c>
      <c r="H164" s="128">
        <v>0</v>
      </c>
      <c r="I164" s="128">
        <v>0</v>
      </c>
      <c r="J164" s="128">
        <v>0</v>
      </c>
      <c r="K164" s="128">
        <v>0</v>
      </c>
      <c r="L164" s="128">
        <v>0</v>
      </c>
      <c r="M164" s="128">
        <v>0</v>
      </c>
      <c r="N164" s="128">
        <v>0</v>
      </c>
      <c r="O164" s="128">
        <v>0</v>
      </c>
      <c r="P164" s="128">
        <v>0</v>
      </c>
      <c r="Q164" s="128">
        <v>0</v>
      </c>
      <c r="R164" s="128" t="s">
        <v>86</v>
      </c>
    </row>
    <row r="165" spans="1:18" x14ac:dyDescent="0.2">
      <c r="A165" s="128" t="s">
        <v>75</v>
      </c>
      <c r="B165" s="128">
        <v>0</v>
      </c>
      <c r="C165" s="128">
        <v>0</v>
      </c>
      <c r="D165" s="128">
        <v>0</v>
      </c>
      <c r="E165" s="128">
        <v>0</v>
      </c>
      <c r="F165" s="128">
        <v>0</v>
      </c>
      <c r="G165" s="128">
        <v>0</v>
      </c>
      <c r="H165" s="128">
        <v>0</v>
      </c>
      <c r="I165" s="128">
        <v>0</v>
      </c>
      <c r="J165" s="128">
        <v>0</v>
      </c>
      <c r="K165" s="128">
        <v>0</v>
      </c>
      <c r="L165" s="128">
        <v>0</v>
      </c>
      <c r="M165" s="128">
        <v>0</v>
      </c>
      <c r="N165" s="128">
        <v>0</v>
      </c>
      <c r="O165" s="128">
        <v>0</v>
      </c>
      <c r="P165" s="128">
        <v>0</v>
      </c>
      <c r="Q165" s="128">
        <v>0</v>
      </c>
      <c r="R165" s="128" t="s">
        <v>76</v>
      </c>
    </row>
    <row r="166" spans="1:18" x14ac:dyDescent="0.2">
      <c r="A166" s="129" t="s">
        <v>81</v>
      </c>
      <c r="B166" s="129">
        <v>8</v>
      </c>
      <c r="C166" s="129">
        <v>7</v>
      </c>
      <c r="D166" s="129">
        <v>0</v>
      </c>
      <c r="E166" s="129">
        <v>0</v>
      </c>
      <c r="F166" s="129">
        <v>0</v>
      </c>
      <c r="G166" s="129">
        <v>0</v>
      </c>
      <c r="H166" s="129">
        <v>0</v>
      </c>
      <c r="I166" s="129">
        <v>0</v>
      </c>
      <c r="J166" s="129">
        <v>0</v>
      </c>
      <c r="K166" s="129">
        <v>0</v>
      </c>
      <c r="L166" s="129">
        <v>0</v>
      </c>
      <c r="M166" s="129">
        <v>0</v>
      </c>
      <c r="N166" s="129">
        <v>0</v>
      </c>
      <c r="O166" s="129">
        <v>0</v>
      </c>
      <c r="P166" s="129">
        <v>0</v>
      </c>
      <c r="Q166" s="129">
        <v>0</v>
      </c>
    </row>
    <row r="167" spans="1:18" x14ac:dyDescent="0.2">
      <c r="A167" s="130" t="s">
        <v>130</v>
      </c>
    </row>
    <row r="168" spans="1:18" x14ac:dyDescent="0.2">
      <c r="A168" s="131" t="s">
        <v>73</v>
      </c>
      <c r="B168" s="131">
        <v>2</v>
      </c>
      <c r="C168" s="131">
        <v>0</v>
      </c>
      <c r="D168" s="131">
        <v>0</v>
      </c>
      <c r="E168" s="131">
        <v>0</v>
      </c>
      <c r="F168" s="131">
        <v>0</v>
      </c>
      <c r="G168" s="131">
        <v>2</v>
      </c>
      <c r="H168" s="131">
        <v>0</v>
      </c>
      <c r="I168" s="131">
        <v>0</v>
      </c>
      <c r="J168" s="131">
        <v>0</v>
      </c>
      <c r="K168" s="131">
        <v>0</v>
      </c>
      <c r="L168" s="131">
        <v>0</v>
      </c>
      <c r="M168" s="131">
        <v>0</v>
      </c>
      <c r="N168" s="131">
        <v>0</v>
      </c>
      <c r="O168" s="131">
        <v>0</v>
      </c>
      <c r="P168" s="131">
        <v>0</v>
      </c>
      <c r="Q168" s="131">
        <v>0</v>
      </c>
      <c r="R168" s="131" t="s">
        <v>74</v>
      </c>
    </row>
    <row r="169" spans="1:18" x14ac:dyDescent="0.2">
      <c r="A169" s="132" t="s">
        <v>81</v>
      </c>
      <c r="B169" s="132">
        <v>2</v>
      </c>
      <c r="C169" s="132">
        <v>0</v>
      </c>
      <c r="D169" s="132">
        <v>0</v>
      </c>
      <c r="E169" s="132">
        <v>0</v>
      </c>
      <c r="F169" s="132">
        <v>0</v>
      </c>
      <c r="G169" s="132">
        <v>2</v>
      </c>
      <c r="H169" s="132">
        <v>0</v>
      </c>
      <c r="I169" s="132">
        <v>0</v>
      </c>
      <c r="J169" s="132">
        <v>0</v>
      </c>
      <c r="K169" s="132">
        <v>0</v>
      </c>
      <c r="L169" s="132">
        <v>0</v>
      </c>
      <c r="M169" s="132">
        <v>0</v>
      </c>
      <c r="N169" s="132">
        <v>0</v>
      </c>
      <c r="O169" s="132">
        <v>0</v>
      </c>
      <c r="P169" s="132">
        <v>0</v>
      </c>
      <c r="Q169" s="132">
        <v>0</v>
      </c>
    </row>
    <row r="170" spans="1:18" x14ac:dyDescent="0.2">
      <c r="A170" s="133" t="s">
        <v>131</v>
      </c>
    </row>
    <row r="171" spans="1:18" x14ac:dyDescent="0.2">
      <c r="A171" s="134" t="s">
        <v>75</v>
      </c>
      <c r="B171" s="134">
        <v>3</v>
      </c>
      <c r="C171" s="134">
        <v>0</v>
      </c>
      <c r="D171" s="134">
        <v>0</v>
      </c>
      <c r="E171" s="134">
        <v>0</v>
      </c>
      <c r="F171" s="134">
        <v>0</v>
      </c>
      <c r="G171" s="134">
        <v>3</v>
      </c>
      <c r="H171" s="134">
        <v>0</v>
      </c>
      <c r="I171" s="134">
        <v>0</v>
      </c>
      <c r="J171" s="134">
        <v>0</v>
      </c>
      <c r="K171" s="134">
        <v>0</v>
      </c>
      <c r="L171" s="134">
        <v>0</v>
      </c>
      <c r="M171" s="134">
        <v>0</v>
      </c>
      <c r="N171" s="134">
        <v>0</v>
      </c>
      <c r="O171" s="134">
        <v>0</v>
      </c>
      <c r="P171" s="134">
        <v>0</v>
      </c>
      <c r="Q171" s="134">
        <v>0</v>
      </c>
      <c r="R171" s="134" t="s">
        <v>76</v>
      </c>
    </row>
    <row r="172" spans="1:18" x14ac:dyDescent="0.2">
      <c r="A172" s="135" t="s">
        <v>81</v>
      </c>
      <c r="B172" s="135">
        <v>3</v>
      </c>
      <c r="C172" s="135">
        <v>0</v>
      </c>
      <c r="D172" s="135">
        <v>0</v>
      </c>
      <c r="E172" s="135">
        <v>0</v>
      </c>
      <c r="F172" s="135">
        <v>0</v>
      </c>
      <c r="G172" s="135">
        <v>3</v>
      </c>
      <c r="H172" s="135">
        <v>0</v>
      </c>
      <c r="I172" s="135">
        <v>0</v>
      </c>
      <c r="J172" s="135">
        <v>0</v>
      </c>
      <c r="K172" s="135">
        <v>0</v>
      </c>
      <c r="L172" s="135">
        <v>0</v>
      </c>
      <c r="M172" s="135">
        <v>0</v>
      </c>
      <c r="N172" s="135">
        <v>0</v>
      </c>
      <c r="O172" s="135">
        <v>0</v>
      </c>
      <c r="P172" s="135">
        <v>0</v>
      </c>
      <c r="Q172" s="135">
        <v>0</v>
      </c>
    </row>
    <row r="173" spans="1:18" x14ac:dyDescent="0.2">
      <c r="A173" s="136" t="s">
        <v>132</v>
      </c>
    </row>
    <row r="174" spans="1:18" x14ac:dyDescent="0.2">
      <c r="A174" s="137" t="s">
        <v>75</v>
      </c>
      <c r="B174" s="137">
        <v>4</v>
      </c>
      <c r="C174" s="137">
        <v>0</v>
      </c>
      <c r="D174" s="137">
        <v>0</v>
      </c>
      <c r="E174" s="137">
        <v>0</v>
      </c>
      <c r="F174" s="137">
        <v>0</v>
      </c>
      <c r="G174" s="137">
        <v>4</v>
      </c>
      <c r="H174" s="137">
        <v>0</v>
      </c>
      <c r="I174" s="137">
        <v>0</v>
      </c>
      <c r="J174" s="137">
        <v>0</v>
      </c>
      <c r="K174" s="137">
        <v>0</v>
      </c>
      <c r="L174" s="137">
        <v>0</v>
      </c>
      <c r="M174" s="137">
        <v>0</v>
      </c>
      <c r="N174" s="137">
        <v>0</v>
      </c>
      <c r="O174" s="137">
        <v>0</v>
      </c>
      <c r="P174" s="137">
        <v>0</v>
      </c>
      <c r="Q174" s="137">
        <v>0</v>
      </c>
      <c r="R174" s="137" t="s">
        <v>76</v>
      </c>
    </row>
    <row r="175" spans="1:18" x14ac:dyDescent="0.2">
      <c r="A175" s="138" t="s">
        <v>81</v>
      </c>
      <c r="B175" s="138">
        <v>4</v>
      </c>
      <c r="C175" s="138">
        <v>0</v>
      </c>
      <c r="D175" s="138">
        <v>0</v>
      </c>
      <c r="E175" s="138">
        <v>0</v>
      </c>
      <c r="F175" s="138">
        <v>0</v>
      </c>
      <c r="G175" s="138">
        <v>4</v>
      </c>
      <c r="H175" s="138">
        <v>0</v>
      </c>
      <c r="I175" s="138">
        <v>0</v>
      </c>
      <c r="J175" s="138">
        <v>0</v>
      </c>
      <c r="K175" s="138">
        <v>0</v>
      </c>
      <c r="L175" s="138">
        <v>0</v>
      </c>
      <c r="M175" s="138">
        <v>0</v>
      </c>
      <c r="N175" s="138">
        <v>0</v>
      </c>
      <c r="O175" s="138">
        <v>0</v>
      </c>
      <c r="P175" s="138">
        <v>0</v>
      </c>
      <c r="Q175" s="138">
        <v>0</v>
      </c>
    </row>
    <row r="176" spans="1:18" x14ac:dyDescent="0.2">
      <c r="A176" s="139" t="s">
        <v>133</v>
      </c>
    </row>
    <row r="177" spans="1:18" x14ac:dyDescent="0.2">
      <c r="A177" s="140" t="s">
        <v>65</v>
      </c>
      <c r="B177" s="140">
        <v>48</v>
      </c>
      <c r="C177" s="140">
        <v>0</v>
      </c>
      <c r="D177" s="140">
        <v>48</v>
      </c>
      <c r="E177" s="140">
        <v>0</v>
      </c>
      <c r="F177" s="140">
        <v>0</v>
      </c>
      <c r="G177" s="140">
        <v>0</v>
      </c>
      <c r="H177" s="140">
        <v>0</v>
      </c>
      <c r="I177" s="140">
        <v>0</v>
      </c>
      <c r="J177" s="140">
        <v>5</v>
      </c>
      <c r="K177" s="140">
        <v>0</v>
      </c>
      <c r="L177" s="140">
        <v>5</v>
      </c>
      <c r="M177" s="140">
        <v>0</v>
      </c>
      <c r="N177" s="140">
        <v>0</v>
      </c>
      <c r="O177" s="140">
        <v>0</v>
      </c>
      <c r="P177" s="140">
        <v>0</v>
      </c>
      <c r="Q177" s="140">
        <v>0</v>
      </c>
      <c r="R177" s="140" t="s">
        <v>66</v>
      </c>
    </row>
    <row r="178" spans="1:18" x14ac:dyDescent="0.2">
      <c r="A178" s="140" t="s">
        <v>83</v>
      </c>
      <c r="B178" s="140">
        <v>4</v>
      </c>
      <c r="C178" s="140">
        <v>0</v>
      </c>
      <c r="D178" s="140">
        <v>4</v>
      </c>
      <c r="E178" s="140">
        <v>0</v>
      </c>
      <c r="F178" s="140">
        <v>0</v>
      </c>
      <c r="G178" s="140">
        <v>0</v>
      </c>
      <c r="H178" s="140">
        <v>0</v>
      </c>
      <c r="I178" s="140">
        <v>0</v>
      </c>
      <c r="J178" s="140">
        <v>0</v>
      </c>
      <c r="K178" s="140">
        <v>0</v>
      </c>
      <c r="L178" s="140">
        <v>0</v>
      </c>
      <c r="M178" s="140">
        <v>0</v>
      </c>
      <c r="N178" s="140">
        <v>0</v>
      </c>
      <c r="O178" s="140">
        <v>0</v>
      </c>
      <c r="P178" s="140">
        <v>0</v>
      </c>
      <c r="Q178" s="140">
        <v>0</v>
      </c>
      <c r="R178" s="140" t="s">
        <v>84</v>
      </c>
    </row>
    <row r="179" spans="1:18" x14ac:dyDescent="0.2">
      <c r="A179" s="140" t="s">
        <v>67</v>
      </c>
      <c r="B179" s="140">
        <v>0</v>
      </c>
      <c r="C179" s="140">
        <v>0</v>
      </c>
      <c r="D179" s="140">
        <v>0</v>
      </c>
      <c r="E179" s="140">
        <v>0</v>
      </c>
      <c r="F179" s="140">
        <v>0</v>
      </c>
      <c r="G179" s="140">
        <v>0</v>
      </c>
      <c r="H179" s="140">
        <v>0</v>
      </c>
      <c r="I179" s="140">
        <v>0</v>
      </c>
      <c r="J179" s="140">
        <v>1</v>
      </c>
      <c r="K179" s="140">
        <v>0</v>
      </c>
      <c r="L179" s="140">
        <v>0</v>
      </c>
      <c r="M179" s="140">
        <v>0</v>
      </c>
      <c r="N179" s="140">
        <v>0</v>
      </c>
      <c r="O179" s="140">
        <v>1</v>
      </c>
      <c r="P179" s="140">
        <v>0</v>
      </c>
      <c r="Q179" s="140">
        <v>0</v>
      </c>
      <c r="R179" s="140" t="s">
        <v>68</v>
      </c>
    </row>
    <row r="180" spans="1:18" x14ac:dyDescent="0.2">
      <c r="A180" s="140" t="s">
        <v>108</v>
      </c>
      <c r="B180" s="140">
        <v>0</v>
      </c>
      <c r="C180" s="140">
        <v>0</v>
      </c>
      <c r="D180" s="140">
        <v>0</v>
      </c>
      <c r="E180" s="140">
        <v>0</v>
      </c>
      <c r="F180" s="140">
        <v>0</v>
      </c>
      <c r="G180" s="140">
        <v>0</v>
      </c>
      <c r="H180" s="140">
        <v>0</v>
      </c>
      <c r="I180" s="140">
        <v>0</v>
      </c>
      <c r="J180" s="140">
        <v>2</v>
      </c>
      <c r="K180" s="140">
        <v>0</v>
      </c>
      <c r="L180" s="140">
        <v>0</v>
      </c>
      <c r="M180" s="140">
        <v>0</v>
      </c>
      <c r="N180" s="140">
        <v>0</v>
      </c>
      <c r="O180" s="140">
        <v>2</v>
      </c>
      <c r="P180" s="140">
        <v>0</v>
      </c>
      <c r="Q180" s="140">
        <v>2</v>
      </c>
      <c r="R180" s="140" t="s">
        <v>109</v>
      </c>
    </row>
    <row r="181" spans="1:18" x14ac:dyDescent="0.2">
      <c r="A181" s="140" t="s">
        <v>112</v>
      </c>
      <c r="B181" s="140">
        <v>7</v>
      </c>
      <c r="C181" s="140">
        <v>0</v>
      </c>
      <c r="D181" s="140">
        <v>0</v>
      </c>
      <c r="E181" s="140">
        <v>0</v>
      </c>
      <c r="F181" s="140">
        <v>0</v>
      </c>
      <c r="G181" s="140">
        <v>7</v>
      </c>
      <c r="H181" s="140">
        <v>0</v>
      </c>
      <c r="I181" s="140">
        <v>0</v>
      </c>
      <c r="J181" s="140">
        <v>3</v>
      </c>
      <c r="K181" s="140">
        <v>0</v>
      </c>
      <c r="L181" s="140">
        <v>0</v>
      </c>
      <c r="M181" s="140">
        <v>0</v>
      </c>
      <c r="N181" s="140">
        <v>0</v>
      </c>
      <c r="O181" s="140">
        <v>3</v>
      </c>
      <c r="P181" s="140">
        <v>0</v>
      </c>
      <c r="Q181" s="140">
        <v>3</v>
      </c>
      <c r="R181" s="140" t="s">
        <v>113</v>
      </c>
    </row>
    <row r="182" spans="1:18" x14ac:dyDescent="0.2">
      <c r="A182" s="140" t="s">
        <v>134</v>
      </c>
      <c r="B182" s="140">
        <v>0</v>
      </c>
      <c r="C182" s="140">
        <v>0</v>
      </c>
      <c r="D182" s="140">
        <v>0</v>
      </c>
      <c r="E182" s="140">
        <v>0</v>
      </c>
      <c r="F182" s="140">
        <v>0</v>
      </c>
      <c r="G182" s="140">
        <v>0</v>
      </c>
      <c r="H182" s="140">
        <v>0</v>
      </c>
      <c r="I182" s="140">
        <v>0</v>
      </c>
      <c r="J182" s="140">
        <v>0</v>
      </c>
      <c r="K182" s="140">
        <v>0</v>
      </c>
      <c r="L182" s="140">
        <v>0</v>
      </c>
      <c r="M182" s="140">
        <v>0</v>
      </c>
      <c r="N182" s="140">
        <v>0</v>
      </c>
      <c r="O182" s="140">
        <v>0</v>
      </c>
      <c r="P182" s="140">
        <v>0</v>
      </c>
      <c r="Q182" s="140">
        <v>0</v>
      </c>
      <c r="R182" s="140" t="s">
        <v>135</v>
      </c>
    </row>
    <row r="183" spans="1:18" x14ac:dyDescent="0.2">
      <c r="A183" s="140" t="s">
        <v>96</v>
      </c>
      <c r="B183" s="140">
        <v>76</v>
      </c>
      <c r="C183" s="140">
        <v>0</v>
      </c>
      <c r="D183" s="140">
        <v>0</v>
      </c>
      <c r="E183" s="140">
        <v>0</v>
      </c>
      <c r="F183" s="140">
        <v>0</v>
      </c>
      <c r="G183" s="140">
        <v>76</v>
      </c>
      <c r="H183" s="140">
        <v>0</v>
      </c>
      <c r="I183" s="140">
        <v>0</v>
      </c>
      <c r="J183" s="140">
        <v>0</v>
      </c>
      <c r="K183" s="140">
        <v>0</v>
      </c>
      <c r="L183" s="140">
        <v>0</v>
      </c>
      <c r="M183" s="140">
        <v>0</v>
      </c>
      <c r="N183" s="140">
        <v>0</v>
      </c>
      <c r="O183" s="140">
        <v>0</v>
      </c>
      <c r="P183" s="140">
        <v>0</v>
      </c>
      <c r="Q183" s="140">
        <v>0</v>
      </c>
      <c r="R183" s="140" t="s">
        <v>97</v>
      </c>
    </row>
    <row r="184" spans="1:18" x14ac:dyDescent="0.2">
      <c r="A184" s="140" t="s">
        <v>73</v>
      </c>
      <c r="B184" s="140">
        <v>183</v>
      </c>
      <c r="C184" s="140">
        <v>0</v>
      </c>
      <c r="D184" s="140">
        <v>0</v>
      </c>
      <c r="E184" s="140">
        <v>0</v>
      </c>
      <c r="F184" s="140">
        <v>0</v>
      </c>
      <c r="G184" s="140">
        <v>183</v>
      </c>
      <c r="H184" s="140">
        <v>0</v>
      </c>
      <c r="I184" s="140">
        <v>0</v>
      </c>
      <c r="J184" s="140">
        <v>0</v>
      </c>
      <c r="K184" s="140">
        <v>0</v>
      </c>
      <c r="L184" s="140">
        <v>0</v>
      </c>
      <c r="M184" s="140">
        <v>0</v>
      </c>
      <c r="N184" s="140">
        <v>0</v>
      </c>
      <c r="O184" s="140">
        <v>0</v>
      </c>
      <c r="P184" s="140">
        <v>0</v>
      </c>
      <c r="Q184" s="140">
        <v>0</v>
      </c>
      <c r="R184" s="140" t="s">
        <v>74</v>
      </c>
    </row>
    <row r="185" spans="1:18" x14ac:dyDescent="0.2">
      <c r="A185" s="140" t="s">
        <v>75</v>
      </c>
      <c r="B185" s="140">
        <v>18</v>
      </c>
      <c r="C185" s="140">
        <v>0</v>
      </c>
      <c r="D185" s="140">
        <v>0</v>
      </c>
      <c r="E185" s="140">
        <v>0</v>
      </c>
      <c r="F185" s="140">
        <v>0</v>
      </c>
      <c r="G185" s="140">
        <v>18</v>
      </c>
      <c r="H185" s="140">
        <v>0</v>
      </c>
      <c r="I185" s="140">
        <v>0</v>
      </c>
      <c r="J185" s="140">
        <v>0</v>
      </c>
      <c r="K185" s="140">
        <v>0</v>
      </c>
      <c r="L185" s="140">
        <v>0</v>
      </c>
      <c r="M185" s="140">
        <v>0</v>
      </c>
      <c r="N185" s="140">
        <v>0</v>
      </c>
      <c r="O185" s="140">
        <v>0</v>
      </c>
      <c r="P185" s="140">
        <v>0</v>
      </c>
      <c r="Q185" s="140">
        <v>0</v>
      </c>
      <c r="R185" s="140" t="s">
        <v>76</v>
      </c>
    </row>
    <row r="186" spans="1:18" x14ac:dyDescent="0.2">
      <c r="A186" s="141" t="s">
        <v>81</v>
      </c>
      <c r="B186" s="141">
        <v>337</v>
      </c>
      <c r="C186" s="141">
        <v>0</v>
      </c>
      <c r="D186" s="141">
        <v>52</v>
      </c>
      <c r="E186" s="141">
        <v>0</v>
      </c>
      <c r="F186" s="141">
        <v>0</v>
      </c>
      <c r="G186" s="141">
        <v>285</v>
      </c>
      <c r="H186" s="141">
        <v>0</v>
      </c>
      <c r="I186" s="141">
        <v>0</v>
      </c>
      <c r="J186" s="141">
        <v>11</v>
      </c>
      <c r="K186" s="141">
        <v>0</v>
      </c>
      <c r="L186" s="141">
        <v>5</v>
      </c>
      <c r="M186" s="141">
        <v>0</v>
      </c>
      <c r="N186" s="141">
        <v>0</v>
      </c>
      <c r="O186" s="141">
        <v>6</v>
      </c>
      <c r="P186" s="141">
        <v>0</v>
      </c>
      <c r="Q186" s="141">
        <v>5</v>
      </c>
    </row>
    <row r="187" spans="1:18" x14ac:dyDescent="0.2">
      <c r="A187" s="142" t="s">
        <v>136</v>
      </c>
    </row>
    <row r="188" spans="1:18" x14ac:dyDescent="0.2">
      <c r="A188" s="143" t="s">
        <v>65</v>
      </c>
      <c r="B188" s="143">
        <v>9</v>
      </c>
      <c r="C188" s="143">
        <v>0</v>
      </c>
      <c r="D188" s="143">
        <v>9</v>
      </c>
      <c r="E188" s="143">
        <v>0</v>
      </c>
      <c r="F188" s="143">
        <v>0</v>
      </c>
      <c r="G188" s="143">
        <v>0</v>
      </c>
      <c r="H188" s="143">
        <v>0</v>
      </c>
      <c r="I188" s="143">
        <v>0</v>
      </c>
      <c r="J188" s="143">
        <v>3</v>
      </c>
      <c r="K188" s="143">
        <v>0</v>
      </c>
      <c r="L188" s="143">
        <v>3</v>
      </c>
      <c r="M188" s="143">
        <v>0</v>
      </c>
      <c r="N188" s="143">
        <v>0</v>
      </c>
      <c r="O188" s="143">
        <v>0</v>
      </c>
      <c r="P188" s="143">
        <v>0</v>
      </c>
      <c r="Q188" s="143">
        <v>0</v>
      </c>
      <c r="R188" s="143" t="s">
        <v>66</v>
      </c>
    </row>
    <row r="189" spans="1:18" x14ac:dyDescent="0.2">
      <c r="A189" s="143" t="s">
        <v>112</v>
      </c>
      <c r="B189" s="143">
        <v>1</v>
      </c>
      <c r="C189" s="143">
        <v>0</v>
      </c>
      <c r="D189" s="143">
        <v>0</v>
      </c>
      <c r="E189" s="143">
        <v>0</v>
      </c>
      <c r="F189" s="143">
        <v>0</v>
      </c>
      <c r="G189" s="143">
        <v>1</v>
      </c>
      <c r="H189" s="143">
        <v>0</v>
      </c>
      <c r="I189" s="143">
        <v>0</v>
      </c>
      <c r="J189" s="143">
        <v>0</v>
      </c>
      <c r="K189" s="143">
        <v>0</v>
      </c>
      <c r="L189" s="143">
        <v>0</v>
      </c>
      <c r="M189" s="143">
        <v>0</v>
      </c>
      <c r="N189" s="143">
        <v>0</v>
      </c>
      <c r="O189" s="143">
        <v>0</v>
      </c>
      <c r="P189" s="143">
        <v>0</v>
      </c>
      <c r="Q189" s="143">
        <v>0</v>
      </c>
      <c r="R189" s="143" t="s">
        <v>113</v>
      </c>
    </row>
    <row r="190" spans="1:18" x14ac:dyDescent="0.2">
      <c r="A190" s="143" t="s">
        <v>134</v>
      </c>
      <c r="B190" s="143">
        <v>0</v>
      </c>
      <c r="C190" s="143">
        <v>0</v>
      </c>
      <c r="D190" s="143">
        <v>0</v>
      </c>
      <c r="E190" s="143">
        <v>0</v>
      </c>
      <c r="F190" s="143">
        <v>0</v>
      </c>
      <c r="G190" s="143">
        <v>0</v>
      </c>
      <c r="H190" s="143">
        <v>0</v>
      </c>
      <c r="I190" s="143">
        <v>0</v>
      </c>
      <c r="J190" s="143">
        <v>0</v>
      </c>
      <c r="K190" s="143">
        <v>0</v>
      </c>
      <c r="L190" s="143">
        <v>0</v>
      </c>
      <c r="M190" s="143">
        <v>0</v>
      </c>
      <c r="N190" s="143">
        <v>0</v>
      </c>
      <c r="O190" s="143">
        <v>0</v>
      </c>
      <c r="P190" s="143">
        <v>0</v>
      </c>
      <c r="Q190" s="143">
        <v>0</v>
      </c>
      <c r="R190" s="143" t="s">
        <v>135</v>
      </c>
    </row>
    <row r="191" spans="1:18" x14ac:dyDescent="0.2">
      <c r="A191" s="143" t="s">
        <v>96</v>
      </c>
      <c r="B191" s="143">
        <v>28</v>
      </c>
      <c r="C191" s="143">
        <v>0</v>
      </c>
      <c r="D191" s="143">
        <v>0</v>
      </c>
      <c r="E191" s="143">
        <v>0</v>
      </c>
      <c r="F191" s="143">
        <v>0</v>
      </c>
      <c r="G191" s="143">
        <v>28</v>
      </c>
      <c r="H191" s="143">
        <v>0</v>
      </c>
      <c r="I191" s="143">
        <v>0</v>
      </c>
      <c r="J191" s="143">
        <v>0</v>
      </c>
      <c r="K191" s="143">
        <v>0</v>
      </c>
      <c r="L191" s="143">
        <v>0</v>
      </c>
      <c r="M191" s="143">
        <v>0</v>
      </c>
      <c r="N191" s="143">
        <v>0</v>
      </c>
      <c r="O191" s="143">
        <v>0</v>
      </c>
      <c r="P191" s="143">
        <v>0</v>
      </c>
      <c r="Q191" s="143">
        <v>0</v>
      </c>
      <c r="R191" s="143" t="s">
        <v>97</v>
      </c>
    </row>
    <row r="192" spans="1:18" x14ac:dyDescent="0.2">
      <c r="A192" s="143" t="s">
        <v>73</v>
      </c>
      <c r="B192" s="143">
        <v>107</v>
      </c>
      <c r="C192" s="143">
        <v>0</v>
      </c>
      <c r="D192" s="143">
        <v>0</v>
      </c>
      <c r="E192" s="143">
        <v>0</v>
      </c>
      <c r="F192" s="143">
        <v>0</v>
      </c>
      <c r="G192" s="143">
        <v>107</v>
      </c>
      <c r="H192" s="143">
        <v>0</v>
      </c>
      <c r="I192" s="143">
        <v>0</v>
      </c>
      <c r="J192" s="143">
        <v>0</v>
      </c>
      <c r="K192" s="143">
        <v>0</v>
      </c>
      <c r="L192" s="143">
        <v>0</v>
      </c>
      <c r="M192" s="143">
        <v>0</v>
      </c>
      <c r="N192" s="143">
        <v>0</v>
      </c>
      <c r="O192" s="143">
        <v>0</v>
      </c>
      <c r="P192" s="143">
        <v>0</v>
      </c>
      <c r="Q192" s="143">
        <v>0</v>
      </c>
      <c r="R192" s="143" t="s">
        <v>74</v>
      </c>
    </row>
    <row r="193" spans="1:18" x14ac:dyDescent="0.2">
      <c r="A193" s="143" t="s">
        <v>75</v>
      </c>
      <c r="B193" s="143">
        <v>14</v>
      </c>
      <c r="C193" s="143">
        <v>0</v>
      </c>
      <c r="D193" s="143">
        <v>0</v>
      </c>
      <c r="E193" s="143">
        <v>0</v>
      </c>
      <c r="F193" s="143">
        <v>0</v>
      </c>
      <c r="G193" s="143">
        <v>14</v>
      </c>
      <c r="H193" s="143">
        <v>0</v>
      </c>
      <c r="I193" s="143">
        <v>0</v>
      </c>
      <c r="J193" s="143">
        <v>0</v>
      </c>
      <c r="K193" s="143">
        <v>0</v>
      </c>
      <c r="L193" s="143">
        <v>0</v>
      </c>
      <c r="M193" s="143">
        <v>0</v>
      </c>
      <c r="N193" s="143">
        <v>0</v>
      </c>
      <c r="O193" s="143">
        <v>0</v>
      </c>
      <c r="P193" s="143">
        <v>0</v>
      </c>
      <c r="Q193" s="143">
        <v>0</v>
      </c>
      <c r="R193" s="143" t="s">
        <v>76</v>
      </c>
    </row>
    <row r="194" spans="1:18" x14ac:dyDescent="0.2">
      <c r="A194" s="144" t="s">
        <v>81</v>
      </c>
      <c r="B194" s="144">
        <v>160</v>
      </c>
      <c r="C194" s="144">
        <v>0</v>
      </c>
      <c r="D194" s="144">
        <v>9</v>
      </c>
      <c r="E194" s="144">
        <v>0</v>
      </c>
      <c r="F194" s="144">
        <v>0</v>
      </c>
      <c r="G194" s="144">
        <v>151</v>
      </c>
      <c r="H194" s="144">
        <v>0</v>
      </c>
      <c r="I194" s="144">
        <v>0</v>
      </c>
      <c r="J194" s="144">
        <v>3</v>
      </c>
      <c r="K194" s="144">
        <v>0</v>
      </c>
      <c r="L194" s="144">
        <v>3</v>
      </c>
      <c r="M194" s="144">
        <v>0</v>
      </c>
      <c r="N194" s="144">
        <v>0</v>
      </c>
      <c r="O194" s="144">
        <v>0</v>
      </c>
      <c r="P194" s="144">
        <v>0</v>
      </c>
      <c r="Q194" s="144">
        <v>0</v>
      </c>
    </row>
    <row r="195" spans="1:18" x14ac:dyDescent="0.2">
      <c r="A195" s="145" t="s">
        <v>137</v>
      </c>
    </row>
    <row r="196" spans="1:18" x14ac:dyDescent="0.2">
      <c r="A196" s="146" t="s">
        <v>96</v>
      </c>
      <c r="B196" s="146">
        <v>2</v>
      </c>
      <c r="C196" s="146">
        <v>0</v>
      </c>
      <c r="D196" s="146">
        <v>0</v>
      </c>
      <c r="E196" s="146">
        <v>0</v>
      </c>
      <c r="F196" s="146">
        <v>0</v>
      </c>
      <c r="G196" s="146">
        <v>2</v>
      </c>
      <c r="H196" s="146">
        <v>0</v>
      </c>
      <c r="I196" s="146">
        <v>0</v>
      </c>
      <c r="J196" s="146">
        <v>0</v>
      </c>
      <c r="K196" s="146">
        <v>0</v>
      </c>
      <c r="L196" s="146">
        <v>0</v>
      </c>
      <c r="M196" s="146">
        <v>0</v>
      </c>
      <c r="N196" s="146">
        <v>0</v>
      </c>
      <c r="O196" s="146">
        <v>0</v>
      </c>
      <c r="P196" s="146">
        <v>0</v>
      </c>
      <c r="Q196" s="146">
        <v>0</v>
      </c>
      <c r="R196" s="146" t="s">
        <v>97</v>
      </c>
    </row>
    <row r="197" spans="1:18" x14ac:dyDescent="0.2">
      <c r="A197" s="147" t="s">
        <v>81</v>
      </c>
      <c r="B197" s="147">
        <v>2</v>
      </c>
      <c r="C197" s="147">
        <v>0</v>
      </c>
      <c r="D197" s="147">
        <v>0</v>
      </c>
      <c r="E197" s="147">
        <v>0</v>
      </c>
      <c r="F197" s="147">
        <v>0</v>
      </c>
      <c r="G197" s="147">
        <v>2</v>
      </c>
      <c r="H197" s="147">
        <v>0</v>
      </c>
      <c r="I197" s="147">
        <v>0</v>
      </c>
      <c r="J197" s="147">
        <v>0</v>
      </c>
      <c r="K197" s="147">
        <v>0</v>
      </c>
      <c r="L197" s="147">
        <v>0</v>
      </c>
      <c r="M197" s="147">
        <v>0</v>
      </c>
      <c r="N197" s="147">
        <v>0</v>
      </c>
      <c r="O197" s="147">
        <v>0</v>
      </c>
      <c r="P197" s="147">
        <v>0</v>
      </c>
      <c r="Q197" s="147">
        <v>0</v>
      </c>
    </row>
    <row r="198" spans="1:18" x14ac:dyDescent="0.2">
      <c r="A198" s="148" t="s">
        <v>138</v>
      </c>
    </row>
    <row r="199" spans="1:18" x14ac:dyDescent="0.2">
      <c r="A199" s="149" t="s">
        <v>65</v>
      </c>
      <c r="B199" s="149">
        <v>39</v>
      </c>
      <c r="C199" s="149">
        <v>0</v>
      </c>
      <c r="D199" s="149">
        <v>39</v>
      </c>
      <c r="E199" s="149">
        <v>0</v>
      </c>
      <c r="F199" s="149">
        <v>0</v>
      </c>
      <c r="G199" s="149">
        <v>0</v>
      </c>
      <c r="H199" s="149">
        <v>0</v>
      </c>
      <c r="I199" s="149">
        <v>0</v>
      </c>
      <c r="J199" s="149">
        <v>2</v>
      </c>
      <c r="K199" s="149">
        <v>0</v>
      </c>
      <c r="L199" s="149">
        <v>2</v>
      </c>
      <c r="M199" s="149">
        <v>0</v>
      </c>
      <c r="N199" s="149">
        <v>0</v>
      </c>
      <c r="O199" s="149">
        <v>0</v>
      </c>
      <c r="P199" s="149">
        <v>0</v>
      </c>
      <c r="Q199" s="149">
        <v>0</v>
      </c>
      <c r="R199" s="149" t="s">
        <v>66</v>
      </c>
    </row>
    <row r="200" spans="1:18" x14ac:dyDescent="0.2">
      <c r="A200" s="149" t="s">
        <v>83</v>
      </c>
      <c r="B200" s="149">
        <v>4</v>
      </c>
      <c r="C200" s="149">
        <v>0</v>
      </c>
      <c r="D200" s="149">
        <v>4</v>
      </c>
      <c r="E200" s="149">
        <v>0</v>
      </c>
      <c r="F200" s="149">
        <v>0</v>
      </c>
      <c r="G200" s="149">
        <v>0</v>
      </c>
      <c r="H200" s="149">
        <v>0</v>
      </c>
      <c r="I200" s="149">
        <v>0</v>
      </c>
      <c r="J200" s="149">
        <v>0</v>
      </c>
      <c r="K200" s="149">
        <v>0</v>
      </c>
      <c r="L200" s="149">
        <v>0</v>
      </c>
      <c r="M200" s="149">
        <v>0</v>
      </c>
      <c r="N200" s="149">
        <v>0</v>
      </c>
      <c r="O200" s="149">
        <v>0</v>
      </c>
      <c r="P200" s="149">
        <v>0</v>
      </c>
      <c r="Q200" s="149">
        <v>0</v>
      </c>
      <c r="R200" s="149" t="s">
        <v>84</v>
      </c>
    </row>
    <row r="201" spans="1:18" x14ac:dyDescent="0.2">
      <c r="A201" s="149" t="s">
        <v>67</v>
      </c>
      <c r="B201" s="149">
        <v>0</v>
      </c>
      <c r="C201" s="149">
        <v>0</v>
      </c>
      <c r="D201" s="149">
        <v>0</v>
      </c>
      <c r="E201" s="149">
        <v>0</v>
      </c>
      <c r="F201" s="149">
        <v>0</v>
      </c>
      <c r="G201" s="149">
        <v>0</v>
      </c>
      <c r="H201" s="149">
        <v>0</v>
      </c>
      <c r="I201" s="149">
        <v>0</v>
      </c>
      <c r="J201" s="149">
        <v>1</v>
      </c>
      <c r="K201" s="149">
        <v>0</v>
      </c>
      <c r="L201" s="149">
        <v>0</v>
      </c>
      <c r="M201" s="149">
        <v>0</v>
      </c>
      <c r="N201" s="149">
        <v>0</v>
      </c>
      <c r="O201" s="149">
        <v>1</v>
      </c>
      <c r="P201" s="149">
        <v>0</v>
      </c>
      <c r="Q201" s="149">
        <v>0</v>
      </c>
      <c r="R201" s="149" t="s">
        <v>68</v>
      </c>
    </row>
    <row r="202" spans="1:18" x14ac:dyDescent="0.2">
      <c r="A202" s="149" t="s">
        <v>108</v>
      </c>
      <c r="B202" s="149">
        <v>0</v>
      </c>
      <c r="C202" s="149">
        <v>0</v>
      </c>
      <c r="D202" s="149">
        <v>0</v>
      </c>
      <c r="E202" s="149">
        <v>0</v>
      </c>
      <c r="F202" s="149">
        <v>0</v>
      </c>
      <c r="G202" s="149">
        <v>0</v>
      </c>
      <c r="H202" s="149">
        <v>0</v>
      </c>
      <c r="I202" s="149">
        <v>0</v>
      </c>
      <c r="J202" s="149">
        <v>2</v>
      </c>
      <c r="K202" s="149">
        <v>0</v>
      </c>
      <c r="L202" s="149">
        <v>0</v>
      </c>
      <c r="M202" s="149">
        <v>0</v>
      </c>
      <c r="N202" s="149">
        <v>0</v>
      </c>
      <c r="O202" s="149">
        <v>2</v>
      </c>
      <c r="P202" s="149">
        <v>0</v>
      </c>
      <c r="Q202" s="149">
        <v>2</v>
      </c>
      <c r="R202" s="149" t="s">
        <v>109</v>
      </c>
    </row>
    <row r="203" spans="1:18" x14ac:dyDescent="0.2">
      <c r="A203" s="149" t="s">
        <v>112</v>
      </c>
      <c r="B203" s="149">
        <v>3</v>
      </c>
      <c r="C203" s="149">
        <v>0</v>
      </c>
      <c r="D203" s="149">
        <v>0</v>
      </c>
      <c r="E203" s="149">
        <v>0</v>
      </c>
      <c r="F203" s="149">
        <v>0</v>
      </c>
      <c r="G203" s="149">
        <v>3</v>
      </c>
      <c r="H203" s="149">
        <v>0</v>
      </c>
      <c r="I203" s="149">
        <v>0</v>
      </c>
      <c r="J203" s="149">
        <v>3</v>
      </c>
      <c r="K203" s="149">
        <v>0</v>
      </c>
      <c r="L203" s="149">
        <v>0</v>
      </c>
      <c r="M203" s="149">
        <v>0</v>
      </c>
      <c r="N203" s="149">
        <v>0</v>
      </c>
      <c r="O203" s="149">
        <v>3</v>
      </c>
      <c r="P203" s="149">
        <v>0</v>
      </c>
      <c r="Q203" s="149">
        <v>3</v>
      </c>
      <c r="R203" s="149" t="s">
        <v>113</v>
      </c>
    </row>
    <row r="204" spans="1:18" x14ac:dyDescent="0.2">
      <c r="A204" s="149" t="s">
        <v>96</v>
      </c>
      <c r="B204" s="149">
        <v>48</v>
      </c>
      <c r="C204" s="149">
        <v>0</v>
      </c>
      <c r="D204" s="149">
        <v>0</v>
      </c>
      <c r="E204" s="149">
        <v>0</v>
      </c>
      <c r="F204" s="149">
        <v>0</v>
      </c>
      <c r="G204" s="149">
        <v>48</v>
      </c>
      <c r="H204" s="149">
        <v>0</v>
      </c>
      <c r="I204" s="149">
        <v>0</v>
      </c>
      <c r="J204" s="149">
        <v>0</v>
      </c>
      <c r="K204" s="149">
        <v>0</v>
      </c>
      <c r="L204" s="149">
        <v>0</v>
      </c>
      <c r="M204" s="149">
        <v>0</v>
      </c>
      <c r="N204" s="149">
        <v>0</v>
      </c>
      <c r="O204" s="149">
        <v>0</v>
      </c>
      <c r="P204" s="149">
        <v>0</v>
      </c>
      <c r="Q204" s="149">
        <v>0</v>
      </c>
      <c r="R204" s="149" t="s">
        <v>97</v>
      </c>
    </row>
    <row r="205" spans="1:18" x14ac:dyDescent="0.2">
      <c r="A205" s="149" t="s">
        <v>73</v>
      </c>
      <c r="B205" s="149">
        <v>64</v>
      </c>
      <c r="C205" s="149">
        <v>0</v>
      </c>
      <c r="D205" s="149">
        <v>0</v>
      </c>
      <c r="E205" s="149">
        <v>0</v>
      </c>
      <c r="F205" s="149">
        <v>0</v>
      </c>
      <c r="G205" s="149">
        <v>64</v>
      </c>
      <c r="H205" s="149">
        <v>0</v>
      </c>
      <c r="I205" s="149">
        <v>0</v>
      </c>
      <c r="J205" s="149">
        <v>0</v>
      </c>
      <c r="K205" s="149">
        <v>0</v>
      </c>
      <c r="L205" s="149">
        <v>0</v>
      </c>
      <c r="M205" s="149">
        <v>0</v>
      </c>
      <c r="N205" s="149">
        <v>0</v>
      </c>
      <c r="O205" s="149">
        <v>0</v>
      </c>
      <c r="P205" s="149">
        <v>0</v>
      </c>
      <c r="Q205" s="149">
        <v>0</v>
      </c>
      <c r="R205" s="149" t="s">
        <v>74</v>
      </c>
    </row>
    <row r="206" spans="1:18" x14ac:dyDescent="0.2">
      <c r="A206" s="149" t="s">
        <v>75</v>
      </c>
      <c r="B206" s="149">
        <v>1</v>
      </c>
      <c r="C206" s="149">
        <v>0</v>
      </c>
      <c r="D206" s="149">
        <v>0</v>
      </c>
      <c r="E206" s="149">
        <v>0</v>
      </c>
      <c r="F206" s="149">
        <v>0</v>
      </c>
      <c r="G206" s="149">
        <v>1</v>
      </c>
      <c r="H206" s="149">
        <v>0</v>
      </c>
      <c r="I206" s="149">
        <v>0</v>
      </c>
      <c r="J206" s="149">
        <v>0</v>
      </c>
      <c r="K206" s="149">
        <v>0</v>
      </c>
      <c r="L206" s="149">
        <v>0</v>
      </c>
      <c r="M206" s="149">
        <v>0</v>
      </c>
      <c r="N206" s="149">
        <v>0</v>
      </c>
      <c r="O206" s="149">
        <v>0</v>
      </c>
      <c r="P206" s="149">
        <v>0</v>
      </c>
      <c r="Q206" s="149">
        <v>0</v>
      </c>
      <c r="R206" s="149" t="s">
        <v>76</v>
      </c>
    </row>
    <row r="207" spans="1:18" x14ac:dyDescent="0.2">
      <c r="A207" s="150" t="s">
        <v>81</v>
      </c>
      <c r="B207" s="150">
        <v>159</v>
      </c>
      <c r="C207" s="150">
        <v>0</v>
      </c>
      <c r="D207" s="150">
        <v>43</v>
      </c>
      <c r="E207" s="150">
        <v>0</v>
      </c>
      <c r="F207" s="150">
        <v>0</v>
      </c>
      <c r="G207" s="150">
        <v>117</v>
      </c>
      <c r="H207" s="150">
        <v>0</v>
      </c>
      <c r="I207" s="150">
        <v>0</v>
      </c>
      <c r="J207" s="150">
        <v>8</v>
      </c>
      <c r="K207" s="150">
        <v>0</v>
      </c>
      <c r="L207" s="150">
        <v>2</v>
      </c>
      <c r="M207" s="150">
        <v>0</v>
      </c>
      <c r="N207" s="150">
        <v>0</v>
      </c>
      <c r="O207" s="150">
        <v>6</v>
      </c>
      <c r="P207" s="150">
        <v>0</v>
      </c>
      <c r="Q207" s="150">
        <v>5</v>
      </c>
    </row>
    <row r="208" spans="1:18" x14ac:dyDescent="0.2">
      <c r="A208" s="151" t="s">
        <v>139</v>
      </c>
    </row>
    <row r="209" spans="1:18" x14ac:dyDescent="0.2">
      <c r="A209" s="152" t="s">
        <v>65</v>
      </c>
      <c r="B209" s="152">
        <v>10</v>
      </c>
      <c r="C209" s="152">
        <v>0</v>
      </c>
      <c r="D209" s="152">
        <v>10</v>
      </c>
      <c r="E209" s="152">
        <v>0</v>
      </c>
      <c r="F209" s="152">
        <v>0</v>
      </c>
      <c r="G209" s="152">
        <v>0</v>
      </c>
      <c r="H209" s="152">
        <v>0</v>
      </c>
      <c r="I209" s="152">
        <v>0</v>
      </c>
      <c r="J209" s="152">
        <v>0</v>
      </c>
      <c r="K209" s="152">
        <v>0</v>
      </c>
      <c r="L209" s="152">
        <v>0</v>
      </c>
      <c r="M209" s="152">
        <v>0</v>
      </c>
      <c r="N209" s="152">
        <v>0</v>
      </c>
      <c r="O209" s="152">
        <v>0</v>
      </c>
      <c r="P209" s="152">
        <v>0</v>
      </c>
      <c r="Q209" s="152">
        <v>0</v>
      </c>
      <c r="R209" s="152" t="s">
        <v>66</v>
      </c>
    </row>
    <row r="210" spans="1:18" x14ac:dyDescent="0.2">
      <c r="A210" s="152" t="s">
        <v>96</v>
      </c>
      <c r="B210" s="152">
        <v>12</v>
      </c>
      <c r="C210" s="152">
        <v>0</v>
      </c>
      <c r="D210" s="152">
        <v>0</v>
      </c>
      <c r="E210" s="152">
        <v>0</v>
      </c>
      <c r="F210" s="152">
        <v>0</v>
      </c>
      <c r="G210" s="152">
        <v>12</v>
      </c>
      <c r="H210" s="152">
        <v>0</v>
      </c>
      <c r="I210" s="152">
        <v>0</v>
      </c>
      <c r="J210" s="152">
        <v>0</v>
      </c>
      <c r="K210" s="152">
        <v>0</v>
      </c>
      <c r="L210" s="152">
        <v>0</v>
      </c>
      <c r="M210" s="152">
        <v>0</v>
      </c>
      <c r="N210" s="152">
        <v>0</v>
      </c>
      <c r="O210" s="152">
        <v>0</v>
      </c>
      <c r="P210" s="152">
        <v>0</v>
      </c>
      <c r="Q210" s="152">
        <v>0</v>
      </c>
      <c r="R210" s="152" t="s">
        <v>97</v>
      </c>
    </row>
    <row r="211" spans="1:18" x14ac:dyDescent="0.2">
      <c r="A211" s="152" t="s">
        <v>73</v>
      </c>
      <c r="B211" s="152">
        <v>3</v>
      </c>
      <c r="C211" s="152">
        <v>0</v>
      </c>
      <c r="D211" s="152">
        <v>0</v>
      </c>
      <c r="E211" s="152">
        <v>0</v>
      </c>
      <c r="F211" s="152">
        <v>0</v>
      </c>
      <c r="G211" s="152">
        <v>3</v>
      </c>
      <c r="H211" s="152">
        <v>0</v>
      </c>
      <c r="I211" s="152">
        <v>0</v>
      </c>
      <c r="J211" s="152">
        <v>14</v>
      </c>
      <c r="K211" s="152">
        <v>0</v>
      </c>
      <c r="L211" s="152">
        <v>0</v>
      </c>
      <c r="M211" s="152">
        <v>0</v>
      </c>
      <c r="N211" s="152">
        <v>0</v>
      </c>
      <c r="O211" s="152">
        <v>14</v>
      </c>
      <c r="P211" s="152">
        <v>0</v>
      </c>
      <c r="Q211" s="152">
        <v>14</v>
      </c>
      <c r="R211" s="152" t="s">
        <v>74</v>
      </c>
    </row>
    <row r="212" spans="1:18" x14ac:dyDescent="0.2">
      <c r="A212" s="152" t="s">
        <v>75</v>
      </c>
      <c r="B212" s="152">
        <v>2</v>
      </c>
      <c r="C212" s="152">
        <v>0</v>
      </c>
      <c r="D212" s="152">
        <v>0</v>
      </c>
      <c r="E212" s="152">
        <v>0</v>
      </c>
      <c r="F212" s="152">
        <v>0</v>
      </c>
      <c r="G212" s="152">
        <v>2</v>
      </c>
      <c r="H212" s="152">
        <v>0</v>
      </c>
      <c r="I212" s="152">
        <v>0</v>
      </c>
      <c r="J212" s="152">
        <v>0</v>
      </c>
      <c r="K212" s="152">
        <v>0</v>
      </c>
      <c r="L212" s="152">
        <v>0</v>
      </c>
      <c r="M212" s="152">
        <v>0</v>
      </c>
      <c r="N212" s="152">
        <v>0</v>
      </c>
      <c r="O212" s="152">
        <v>0</v>
      </c>
      <c r="P212" s="152">
        <v>0</v>
      </c>
      <c r="Q212" s="152">
        <v>0</v>
      </c>
      <c r="R212" s="152" t="s">
        <v>76</v>
      </c>
    </row>
    <row r="213" spans="1:18" x14ac:dyDescent="0.2">
      <c r="A213" s="153" t="s">
        <v>81</v>
      </c>
      <c r="B213" s="153">
        <v>27</v>
      </c>
      <c r="C213" s="153">
        <v>0</v>
      </c>
      <c r="D213" s="153">
        <v>10</v>
      </c>
      <c r="E213" s="153">
        <v>0</v>
      </c>
      <c r="F213" s="153">
        <v>0</v>
      </c>
      <c r="G213" s="153">
        <v>18</v>
      </c>
      <c r="H213" s="153">
        <v>0</v>
      </c>
      <c r="I213" s="153">
        <v>0</v>
      </c>
      <c r="J213" s="153">
        <v>14</v>
      </c>
      <c r="K213" s="153">
        <v>0</v>
      </c>
      <c r="L213" s="153">
        <v>0</v>
      </c>
      <c r="M213" s="153">
        <v>0</v>
      </c>
      <c r="N213" s="153">
        <v>0</v>
      </c>
      <c r="O213" s="153">
        <v>14</v>
      </c>
      <c r="P213" s="153">
        <v>0</v>
      </c>
      <c r="Q213" s="153">
        <v>14</v>
      </c>
    </row>
    <row r="214" spans="1:18" x14ac:dyDescent="0.2">
      <c r="A214" s="154" t="s">
        <v>140</v>
      </c>
    </row>
    <row r="215" spans="1:18" x14ac:dyDescent="0.2">
      <c r="A215" s="155" t="s">
        <v>65</v>
      </c>
      <c r="B215" s="155">
        <v>10</v>
      </c>
      <c r="C215" s="155">
        <v>0</v>
      </c>
      <c r="D215" s="155">
        <v>10</v>
      </c>
      <c r="E215" s="155">
        <v>0</v>
      </c>
      <c r="F215" s="155">
        <v>0</v>
      </c>
      <c r="G215" s="155">
        <v>0</v>
      </c>
      <c r="H215" s="155">
        <v>0</v>
      </c>
      <c r="I215" s="155">
        <v>0</v>
      </c>
      <c r="J215" s="155">
        <v>0</v>
      </c>
      <c r="K215" s="155">
        <v>0</v>
      </c>
      <c r="L215" s="155">
        <v>0</v>
      </c>
      <c r="M215" s="155">
        <v>0</v>
      </c>
      <c r="N215" s="155">
        <v>0</v>
      </c>
      <c r="O215" s="155">
        <v>0</v>
      </c>
      <c r="P215" s="155">
        <v>0</v>
      </c>
      <c r="Q215" s="155">
        <v>0</v>
      </c>
      <c r="R215" s="155" t="s">
        <v>66</v>
      </c>
    </row>
    <row r="216" spans="1:18" x14ac:dyDescent="0.2">
      <c r="A216" s="155" t="s">
        <v>96</v>
      </c>
      <c r="B216" s="155">
        <v>12</v>
      </c>
      <c r="C216" s="155">
        <v>0</v>
      </c>
      <c r="D216" s="155">
        <v>0</v>
      </c>
      <c r="E216" s="155">
        <v>0</v>
      </c>
      <c r="F216" s="155">
        <v>0</v>
      </c>
      <c r="G216" s="155">
        <v>12</v>
      </c>
      <c r="H216" s="155">
        <v>0</v>
      </c>
      <c r="I216" s="155">
        <v>0</v>
      </c>
      <c r="J216" s="155">
        <v>0</v>
      </c>
      <c r="K216" s="155">
        <v>0</v>
      </c>
      <c r="L216" s="155">
        <v>0</v>
      </c>
      <c r="M216" s="155">
        <v>0</v>
      </c>
      <c r="N216" s="155">
        <v>0</v>
      </c>
      <c r="O216" s="155">
        <v>0</v>
      </c>
      <c r="P216" s="155">
        <v>0</v>
      </c>
      <c r="Q216" s="155">
        <v>0</v>
      </c>
      <c r="R216" s="155" t="s">
        <v>97</v>
      </c>
    </row>
    <row r="217" spans="1:18" x14ac:dyDescent="0.2">
      <c r="A217" s="155" t="s">
        <v>73</v>
      </c>
      <c r="B217" s="155">
        <v>3</v>
      </c>
      <c r="C217" s="155">
        <v>0</v>
      </c>
      <c r="D217" s="155">
        <v>0</v>
      </c>
      <c r="E217" s="155">
        <v>0</v>
      </c>
      <c r="F217" s="155">
        <v>0</v>
      </c>
      <c r="G217" s="155">
        <v>3</v>
      </c>
      <c r="H217" s="155">
        <v>0</v>
      </c>
      <c r="I217" s="155">
        <v>0</v>
      </c>
      <c r="J217" s="155">
        <v>0</v>
      </c>
      <c r="K217" s="155">
        <v>0</v>
      </c>
      <c r="L217" s="155">
        <v>0</v>
      </c>
      <c r="M217" s="155">
        <v>0</v>
      </c>
      <c r="N217" s="155">
        <v>0</v>
      </c>
      <c r="O217" s="155">
        <v>0</v>
      </c>
      <c r="P217" s="155">
        <v>0</v>
      </c>
      <c r="Q217" s="155">
        <v>0</v>
      </c>
      <c r="R217" s="155" t="s">
        <v>74</v>
      </c>
    </row>
    <row r="218" spans="1:18" x14ac:dyDescent="0.2">
      <c r="A218" s="155" t="s">
        <v>75</v>
      </c>
      <c r="B218" s="155">
        <v>2</v>
      </c>
      <c r="C218" s="155">
        <v>0</v>
      </c>
      <c r="D218" s="155">
        <v>0</v>
      </c>
      <c r="E218" s="155">
        <v>0</v>
      </c>
      <c r="F218" s="155">
        <v>0</v>
      </c>
      <c r="G218" s="155">
        <v>2</v>
      </c>
      <c r="H218" s="155">
        <v>0</v>
      </c>
      <c r="I218" s="155">
        <v>0</v>
      </c>
      <c r="J218" s="155">
        <v>0</v>
      </c>
      <c r="K218" s="155">
        <v>0</v>
      </c>
      <c r="L218" s="155">
        <v>0</v>
      </c>
      <c r="M218" s="155">
        <v>0</v>
      </c>
      <c r="N218" s="155">
        <v>0</v>
      </c>
      <c r="O218" s="155">
        <v>0</v>
      </c>
      <c r="P218" s="155">
        <v>0</v>
      </c>
      <c r="Q218" s="155">
        <v>0</v>
      </c>
      <c r="R218" s="155" t="s">
        <v>76</v>
      </c>
    </row>
    <row r="219" spans="1:18" x14ac:dyDescent="0.2">
      <c r="A219" s="156" t="s">
        <v>81</v>
      </c>
      <c r="B219" s="156">
        <v>27</v>
      </c>
      <c r="C219" s="156">
        <v>0</v>
      </c>
      <c r="D219" s="156">
        <v>10</v>
      </c>
      <c r="E219" s="156">
        <v>0</v>
      </c>
      <c r="F219" s="156">
        <v>0</v>
      </c>
      <c r="G219" s="156">
        <v>17</v>
      </c>
      <c r="H219" s="156">
        <v>0</v>
      </c>
      <c r="I219" s="156">
        <v>0</v>
      </c>
      <c r="J219" s="156">
        <v>0</v>
      </c>
      <c r="K219" s="156">
        <v>0</v>
      </c>
      <c r="L219" s="156">
        <v>0</v>
      </c>
      <c r="M219" s="156">
        <v>0</v>
      </c>
      <c r="N219" s="156">
        <v>0</v>
      </c>
      <c r="O219" s="156">
        <v>0</v>
      </c>
      <c r="P219" s="156">
        <v>0</v>
      </c>
      <c r="Q219" s="156">
        <v>0</v>
      </c>
    </row>
    <row r="220" spans="1:18" x14ac:dyDescent="0.2">
      <c r="A220" s="157" t="s">
        <v>141</v>
      </c>
    </row>
    <row r="221" spans="1:18" x14ac:dyDescent="0.2">
      <c r="A221" s="158" t="s">
        <v>73</v>
      </c>
      <c r="B221" s="158">
        <v>3</v>
      </c>
      <c r="C221" s="158">
        <v>0</v>
      </c>
      <c r="D221" s="158">
        <v>0</v>
      </c>
      <c r="E221" s="158">
        <v>0</v>
      </c>
      <c r="F221" s="158">
        <v>0</v>
      </c>
      <c r="G221" s="158">
        <v>3</v>
      </c>
      <c r="H221" s="158">
        <v>0</v>
      </c>
      <c r="I221" s="158">
        <v>0</v>
      </c>
      <c r="J221" s="158">
        <v>0</v>
      </c>
      <c r="K221" s="158">
        <v>0</v>
      </c>
      <c r="L221" s="158">
        <v>0</v>
      </c>
      <c r="M221" s="158">
        <v>0</v>
      </c>
      <c r="N221" s="158">
        <v>0</v>
      </c>
      <c r="O221" s="158">
        <v>0</v>
      </c>
      <c r="P221" s="158">
        <v>0</v>
      </c>
      <c r="Q221" s="158">
        <v>0</v>
      </c>
      <c r="R221" s="158" t="s">
        <v>74</v>
      </c>
    </row>
    <row r="222" spans="1:18" x14ac:dyDescent="0.2">
      <c r="A222" s="158" t="s">
        <v>75</v>
      </c>
      <c r="B222" s="158">
        <v>2</v>
      </c>
      <c r="C222" s="158">
        <v>0</v>
      </c>
      <c r="D222" s="158">
        <v>0</v>
      </c>
      <c r="E222" s="158">
        <v>0</v>
      </c>
      <c r="F222" s="158">
        <v>0</v>
      </c>
      <c r="G222" s="158">
        <v>2</v>
      </c>
      <c r="H222" s="158">
        <v>0</v>
      </c>
      <c r="I222" s="158">
        <v>0</v>
      </c>
      <c r="J222" s="158">
        <v>0</v>
      </c>
      <c r="K222" s="158">
        <v>0</v>
      </c>
      <c r="L222" s="158">
        <v>0</v>
      </c>
      <c r="M222" s="158">
        <v>0</v>
      </c>
      <c r="N222" s="158">
        <v>0</v>
      </c>
      <c r="O222" s="158">
        <v>0</v>
      </c>
      <c r="P222" s="158">
        <v>0</v>
      </c>
      <c r="Q222" s="158">
        <v>0</v>
      </c>
      <c r="R222" s="158" t="s">
        <v>76</v>
      </c>
    </row>
    <row r="223" spans="1:18" x14ac:dyDescent="0.2">
      <c r="A223" s="159" t="s">
        <v>81</v>
      </c>
      <c r="B223" s="159">
        <v>5</v>
      </c>
      <c r="C223" s="159">
        <v>0</v>
      </c>
      <c r="D223" s="159">
        <v>0</v>
      </c>
      <c r="E223" s="159">
        <v>0</v>
      </c>
      <c r="F223" s="159">
        <v>0</v>
      </c>
      <c r="G223" s="159">
        <v>5</v>
      </c>
      <c r="H223" s="159">
        <v>0</v>
      </c>
      <c r="I223" s="159">
        <v>0</v>
      </c>
      <c r="J223" s="159">
        <v>0</v>
      </c>
      <c r="K223" s="159">
        <v>0</v>
      </c>
      <c r="L223" s="159">
        <v>0</v>
      </c>
      <c r="M223" s="159">
        <v>0</v>
      </c>
      <c r="N223" s="159">
        <v>0</v>
      </c>
      <c r="O223" s="159">
        <v>0</v>
      </c>
      <c r="P223" s="159">
        <v>0</v>
      </c>
      <c r="Q223" s="159">
        <v>0</v>
      </c>
    </row>
    <row r="224" spans="1:18" x14ac:dyDescent="0.2">
      <c r="A224" s="160" t="s">
        <v>142</v>
      </c>
    </row>
    <row r="225" spans="1:18" x14ac:dyDescent="0.2">
      <c r="A225" s="161" t="s">
        <v>73</v>
      </c>
      <c r="B225" s="161">
        <v>0</v>
      </c>
      <c r="C225" s="161">
        <v>0</v>
      </c>
      <c r="D225" s="161">
        <v>0</v>
      </c>
      <c r="E225" s="161">
        <v>0</v>
      </c>
      <c r="F225" s="161">
        <v>0</v>
      </c>
      <c r="G225" s="161">
        <v>0</v>
      </c>
      <c r="H225" s="161">
        <v>0</v>
      </c>
      <c r="I225" s="161">
        <v>0</v>
      </c>
      <c r="J225" s="161">
        <v>0</v>
      </c>
      <c r="K225" s="161">
        <v>0</v>
      </c>
      <c r="L225" s="161">
        <v>0</v>
      </c>
      <c r="M225" s="161">
        <v>0</v>
      </c>
      <c r="N225" s="161">
        <v>0</v>
      </c>
      <c r="O225" s="161">
        <v>0</v>
      </c>
      <c r="P225" s="161">
        <v>0</v>
      </c>
      <c r="Q225" s="161">
        <v>0</v>
      </c>
      <c r="R225" s="161" t="s">
        <v>74</v>
      </c>
    </row>
    <row r="226" spans="1:18" x14ac:dyDescent="0.2">
      <c r="A226" s="162" t="s">
        <v>81</v>
      </c>
      <c r="B226" s="162">
        <v>0</v>
      </c>
      <c r="C226" s="162">
        <v>0</v>
      </c>
      <c r="D226" s="162">
        <v>0</v>
      </c>
      <c r="E226" s="162">
        <v>0</v>
      </c>
      <c r="F226" s="162">
        <v>0</v>
      </c>
      <c r="G226" s="162">
        <v>0</v>
      </c>
      <c r="H226" s="162">
        <v>0</v>
      </c>
      <c r="I226" s="162">
        <v>0</v>
      </c>
      <c r="J226" s="162">
        <v>0</v>
      </c>
      <c r="K226" s="162">
        <v>0</v>
      </c>
      <c r="L226" s="162">
        <v>0</v>
      </c>
      <c r="M226" s="162">
        <v>0</v>
      </c>
      <c r="N226" s="162">
        <v>0</v>
      </c>
      <c r="O226" s="162">
        <v>0</v>
      </c>
      <c r="P226" s="162">
        <v>0</v>
      </c>
      <c r="Q226" s="162">
        <v>0</v>
      </c>
    </row>
    <row r="227" spans="1:18" x14ac:dyDescent="0.2">
      <c r="A227" s="163" t="s">
        <v>143</v>
      </c>
    </row>
    <row r="228" spans="1:18" x14ac:dyDescent="0.2">
      <c r="A228" s="164" t="s">
        <v>73</v>
      </c>
      <c r="B228" s="164">
        <v>0</v>
      </c>
      <c r="C228" s="164">
        <v>0</v>
      </c>
      <c r="D228" s="164">
        <v>0</v>
      </c>
      <c r="E228" s="164">
        <v>0</v>
      </c>
      <c r="F228" s="164">
        <v>0</v>
      </c>
      <c r="G228" s="164">
        <v>0</v>
      </c>
      <c r="H228" s="164">
        <v>0</v>
      </c>
      <c r="I228" s="164">
        <v>0</v>
      </c>
      <c r="J228" s="164">
        <v>14</v>
      </c>
      <c r="K228" s="164">
        <v>0</v>
      </c>
      <c r="L228" s="164">
        <v>0</v>
      </c>
      <c r="M228" s="164">
        <v>0</v>
      </c>
      <c r="N228" s="164">
        <v>0</v>
      </c>
      <c r="O228" s="164">
        <v>14</v>
      </c>
      <c r="P228" s="164">
        <v>0</v>
      </c>
      <c r="Q228" s="164">
        <v>14</v>
      </c>
      <c r="R228" s="164" t="s">
        <v>74</v>
      </c>
    </row>
    <row r="229" spans="1:18" x14ac:dyDescent="0.2">
      <c r="A229" s="164" t="s">
        <v>75</v>
      </c>
      <c r="B229" s="164">
        <v>0</v>
      </c>
      <c r="C229" s="164">
        <v>0</v>
      </c>
      <c r="D229" s="164">
        <v>0</v>
      </c>
      <c r="E229" s="164">
        <v>0</v>
      </c>
      <c r="F229" s="164">
        <v>0</v>
      </c>
      <c r="G229" s="164">
        <v>0</v>
      </c>
      <c r="H229" s="164">
        <v>0</v>
      </c>
      <c r="I229" s="164">
        <v>0</v>
      </c>
      <c r="J229" s="164">
        <v>0</v>
      </c>
      <c r="K229" s="164">
        <v>0</v>
      </c>
      <c r="L229" s="164">
        <v>0</v>
      </c>
      <c r="M229" s="164">
        <v>0</v>
      </c>
      <c r="N229" s="164">
        <v>0</v>
      </c>
      <c r="O229" s="164">
        <v>0</v>
      </c>
      <c r="P229" s="164">
        <v>0</v>
      </c>
      <c r="Q229" s="164">
        <v>0</v>
      </c>
      <c r="R229" s="164" t="s">
        <v>76</v>
      </c>
    </row>
    <row r="230" spans="1:18" x14ac:dyDescent="0.2">
      <c r="A230" s="165" t="s">
        <v>81</v>
      </c>
      <c r="B230" s="165">
        <v>0</v>
      </c>
      <c r="C230" s="165">
        <v>0</v>
      </c>
      <c r="D230" s="165">
        <v>0</v>
      </c>
      <c r="E230" s="165">
        <v>0</v>
      </c>
      <c r="F230" s="165">
        <v>0</v>
      </c>
      <c r="G230" s="165">
        <v>0</v>
      </c>
      <c r="H230" s="165">
        <v>0</v>
      </c>
      <c r="I230" s="165">
        <v>0</v>
      </c>
      <c r="J230" s="165">
        <v>14</v>
      </c>
      <c r="K230" s="165">
        <v>0</v>
      </c>
      <c r="L230" s="165">
        <v>0</v>
      </c>
      <c r="M230" s="165">
        <v>0</v>
      </c>
      <c r="N230" s="165">
        <v>0</v>
      </c>
      <c r="O230" s="165">
        <v>14</v>
      </c>
      <c r="P230" s="165">
        <v>0</v>
      </c>
      <c r="Q230" s="165">
        <v>14</v>
      </c>
    </row>
    <row r="231" spans="1:18" x14ac:dyDescent="0.2">
      <c r="A231" s="166" t="s">
        <v>144</v>
      </c>
    </row>
    <row r="232" spans="1:18" x14ac:dyDescent="0.2">
      <c r="A232" s="167" t="s">
        <v>65</v>
      </c>
      <c r="B232" s="167">
        <v>0</v>
      </c>
      <c r="C232" s="167">
        <v>0</v>
      </c>
      <c r="D232" s="167">
        <v>0</v>
      </c>
      <c r="E232" s="167">
        <v>0</v>
      </c>
      <c r="F232" s="167">
        <v>0</v>
      </c>
      <c r="G232" s="167">
        <v>0</v>
      </c>
      <c r="H232" s="167">
        <v>0</v>
      </c>
      <c r="I232" s="167">
        <v>0</v>
      </c>
      <c r="J232" s="167">
        <v>46</v>
      </c>
      <c r="K232" s="167">
        <v>0</v>
      </c>
      <c r="L232" s="167">
        <v>46</v>
      </c>
      <c r="M232" s="167">
        <v>0</v>
      </c>
      <c r="N232" s="167">
        <v>0</v>
      </c>
      <c r="O232" s="167">
        <v>0</v>
      </c>
      <c r="P232" s="167">
        <v>0</v>
      </c>
      <c r="Q232" s="167">
        <v>0</v>
      </c>
      <c r="R232" s="167" t="s">
        <v>66</v>
      </c>
    </row>
    <row r="233" spans="1:18" x14ac:dyDescent="0.2">
      <c r="A233" s="168" t="s">
        <v>81</v>
      </c>
      <c r="B233" s="168">
        <v>0</v>
      </c>
      <c r="C233" s="168">
        <v>0</v>
      </c>
      <c r="D233" s="168">
        <v>0</v>
      </c>
      <c r="E233" s="168">
        <v>0</v>
      </c>
      <c r="F233" s="168">
        <v>0</v>
      </c>
      <c r="G233" s="168">
        <v>0</v>
      </c>
      <c r="H233" s="168">
        <v>0</v>
      </c>
      <c r="I233" s="168">
        <v>0</v>
      </c>
      <c r="J233" s="168">
        <v>46</v>
      </c>
      <c r="K233" s="168">
        <v>0</v>
      </c>
      <c r="L233" s="168">
        <v>46</v>
      </c>
      <c r="M233" s="168">
        <v>0</v>
      </c>
      <c r="N233" s="168">
        <v>0</v>
      </c>
      <c r="O233" s="168">
        <v>0</v>
      </c>
      <c r="P233" s="168">
        <v>0</v>
      </c>
      <c r="Q233" s="168">
        <v>0</v>
      </c>
    </row>
    <row r="234" spans="1:18" x14ac:dyDescent="0.2">
      <c r="A234" s="169" t="s">
        <v>145</v>
      </c>
    </row>
    <row r="235" spans="1:18" x14ac:dyDescent="0.2">
      <c r="A235" s="170" t="s">
        <v>73</v>
      </c>
      <c r="B235" s="170">
        <v>0</v>
      </c>
      <c r="C235" s="170">
        <v>0</v>
      </c>
      <c r="D235" s="170">
        <v>0</v>
      </c>
      <c r="E235" s="170">
        <v>0</v>
      </c>
      <c r="F235" s="170">
        <v>0</v>
      </c>
      <c r="G235" s="170">
        <v>0</v>
      </c>
      <c r="H235" s="170">
        <v>0</v>
      </c>
      <c r="I235" s="170">
        <v>0</v>
      </c>
      <c r="J235" s="170">
        <v>0</v>
      </c>
      <c r="K235" s="170">
        <v>0</v>
      </c>
      <c r="L235" s="170">
        <v>0</v>
      </c>
      <c r="M235" s="170">
        <v>0</v>
      </c>
      <c r="N235" s="170">
        <v>0</v>
      </c>
      <c r="O235" s="170">
        <v>0</v>
      </c>
      <c r="P235" s="170">
        <v>0</v>
      </c>
      <c r="Q235" s="170">
        <v>0</v>
      </c>
      <c r="R235" s="170" t="s">
        <v>74</v>
      </c>
    </row>
    <row r="236" spans="1:18" x14ac:dyDescent="0.2">
      <c r="A236" s="170" t="s">
        <v>75</v>
      </c>
      <c r="B236" s="170">
        <v>0</v>
      </c>
      <c r="C236" s="170">
        <v>0</v>
      </c>
      <c r="D236" s="170">
        <v>0</v>
      </c>
      <c r="E236" s="170">
        <v>0</v>
      </c>
      <c r="F236" s="170">
        <v>0</v>
      </c>
      <c r="G236" s="170">
        <v>0</v>
      </c>
      <c r="H236" s="170">
        <v>0</v>
      </c>
      <c r="I236" s="170">
        <v>0</v>
      </c>
      <c r="J236" s="170">
        <v>0</v>
      </c>
      <c r="K236" s="170">
        <v>0</v>
      </c>
      <c r="L236" s="170">
        <v>0</v>
      </c>
      <c r="M236" s="170">
        <v>0</v>
      </c>
      <c r="N236" s="170">
        <v>0</v>
      </c>
      <c r="O236" s="170">
        <v>0</v>
      </c>
      <c r="P236" s="170">
        <v>0</v>
      </c>
      <c r="Q236" s="170">
        <v>0</v>
      </c>
      <c r="R236" s="170" t="s">
        <v>76</v>
      </c>
    </row>
    <row r="237" spans="1:18" x14ac:dyDescent="0.2">
      <c r="A237" s="171" t="s">
        <v>81</v>
      </c>
      <c r="B237" s="171">
        <v>0</v>
      </c>
      <c r="C237" s="171">
        <v>0</v>
      </c>
      <c r="D237" s="171">
        <v>0</v>
      </c>
      <c r="E237" s="171">
        <v>0</v>
      </c>
      <c r="F237" s="171">
        <v>0</v>
      </c>
      <c r="G237" s="171">
        <v>0</v>
      </c>
      <c r="H237" s="171">
        <v>0</v>
      </c>
      <c r="I237" s="171">
        <v>0</v>
      </c>
      <c r="J237" s="171">
        <v>0</v>
      </c>
      <c r="K237" s="171">
        <v>0</v>
      </c>
      <c r="L237" s="171">
        <v>0</v>
      </c>
      <c r="M237" s="171">
        <v>0</v>
      </c>
      <c r="N237" s="171">
        <v>0</v>
      </c>
      <c r="O237" s="171">
        <v>0</v>
      </c>
      <c r="P237" s="171">
        <v>0</v>
      </c>
      <c r="Q237" s="171">
        <v>0</v>
      </c>
    </row>
    <row r="238" spans="1:18" x14ac:dyDescent="0.2">
      <c r="A238" s="172" t="s">
        <v>146</v>
      </c>
    </row>
    <row r="239" spans="1:18" x14ac:dyDescent="0.2">
      <c r="A239" s="173" t="s">
        <v>108</v>
      </c>
      <c r="B239" s="173">
        <v>1641</v>
      </c>
      <c r="C239" s="173">
        <v>0</v>
      </c>
      <c r="D239" s="173">
        <v>0</v>
      </c>
      <c r="E239" s="173">
        <v>0</v>
      </c>
      <c r="F239" s="173">
        <v>0</v>
      </c>
      <c r="G239" s="173">
        <v>1641</v>
      </c>
      <c r="H239" s="173">
        <v>0</v>
      </c>
      <c r="I239" s="173">
        <v>0</v>
      </c>
      <c r="J239" s="173">
        <v>0</v>
      </c>
      <c r="K239" s="173">
        <v>0</v>
      </c>
      <c r="L239" s="173">
        <v>0</v>
      </c>
      <c r="M239" s="173">
        <v>0</v>
      </c>
      <c r="N239" s="173">
        <v>0</v>
      </c>
      <c r="O239" s="173">
        <v>0</v>
      </c>
      <c r="P239" s="173">
        <v>0</v>
      </c>
      <c r="Q239" s="173">
        <v>0</v>
      </c>
      <c r="R239" s="173" t="s">
        <v>109</v>
      </c>
    </row>
    <row r="240" spans="1:18" x14ac:dyDescent="0.2">
      <c r="A240" s="174" t="s">
        <v>81</v>
      </c>
      <c r="B240" s="174">
        <v>1641</v>
      </c>
      <c r="C240" s="174">
        <v>0</v>
      </c>
      <c r="D240" s="174">
        <v>0</v>
      </c>
      <c r="E240" s="174">
        <v>0</v>
      </c>
      <c r="F240" s="174">
        <v>0</v>
      </c>
      <c r="G240" s="174">
        <v>1641</v>
      </c>
      <c r="H240" s="174">
        <v>0</v>
      </c>
      <c r="I240" s="174">
        <v>0</v>
      </c>
      <c r="J240" s="174">
        <v>0</v>
      </c>
      <c r="K240" s="174">
        <v>0</v>
      </c>
      <c r="L240" s="174">
        <v>0</v>
      </c>
      <c r="M240" s="174">
        <v>0</v>
      </c>
      <c r="N240" s="174">
        <v>0</v>
      </c>
      <c r="O240" s="174">
        <v>0</v>
      </c>
      <c r="P240" s="174">
        <v>0</v>
      </c>
      <c r="Q240" s="174">
        <v>0</v>
      </c>
    </row>
    <row r="241" spans="1:18" x14ac:dyDescent="0.2">
      <c r="A241" s="175" t="s">
        <v>147</v>
      </c>
    </row>
    <row r="242" spans="1:18" x14ac:dyDescent="0.2">
      <c r="A242" s="176" t="s">
        <v>148</v>
      </c>
      <c r="B242" s="176">
        <v>0</v>
      </c>
      <c r="C242" s="176">
        <v>0</v>
      </c>
      <c r="D242" s="176">
        <v>0</v>
      </c>
      <c r="E242" s="176">
        <v>0</v>
      </c>
      <c r="F242" s="176">
        <v>0</v>
      </c>
      <c r="G242" s="176">
        <v>0</v>
      </c>
      <c r="H242" s="176">
        <v>0</v>
      </c>
      <c r="I242" s="176">
        <v>0</v>
      </c>
      <c r="J242" s="176">
        <v>0</v>
      </c>
      <c r="K242" s="176">
        <v>0</v>
      </c>
      <c r="L242" s="176">
        <v>0</v>
      </c>
      <c r="M242" s="176">
        <v>0</v>
      </c>
      <c r="N242" s="176">
        <v>0</v>
      </c>
      <c r="O242" s="176">
        <v>0</v>
      </c>
      <c r="P242" s="176">
        <v>0</v>
      </c>
      <c r="Q242" s="176">
        <v>0</v>
      </c>
      <c r="R242" s="176" t="s">
        <v>149</v>
      </c>
    </row>
    <row r="243" spans="1:18" x14ac:dyDescent="0.2">
      <c r="A243" s="176" t="s">
        <v>73</v>
      </c>
      <c r="B243" s="176">
        <v>0</v>
      </c>
      <c r="C243" s="176">
        <v>0</v>
      </c>
      <c r="D243" s="176">
        <v>0</v>
      </c>
      <c r="E243" s="176">
        <v>0</v>
      </c>
      <c r="F243" s="176">
        <v>0</v>
      </c>
      <c r="G243" s="176">
        <v>0</v>
      </c>
      <c r="H243" s="176">
        <v>0</v>
      </c>
      <c r="I243" s="176">
        <v>0</v>
      </c>
      <c r="J243" s="176">
        <v>0</v>
      </c>
      <c r="K243" s="176">
        <v>0</v>
      </c>
      <c r="L243" s="176">
        <v>0</v>
      </c>
      <c r="M243" s="176">
        <v>0</v>
      </c>
      <c r="N243" s="176">
        <v>0</v>
      </c>
      <c r="O243" s="176">
        <v>0</v>
      </c>
      <c r="P243" s="176">
        <v>0</v>
      </c>
      <c r="Q243" s="176">
        <v>0</v>
      </c>
      <c r="R243" s="176" t="s">
        <v>74</v>
      </c>
    </row>
    <row r="244" spans="1:18" x14ac:dyDescent="0.2">
      <c r="A244" s="176" t="s">
        <v>75</v>
      </c>
      <c r="B244" s="176">
        <v>0</v>
      </c>
      <c r="C244" s="176">
        <v>0</v>
      </c>
      <c r="D244" s="176">
        <v>0</v>
      </c>
      <c r="E244" s="176">
        <v>0</v>
      </c>
      <c r="F244" s="176">
        <v>0</v>
      </c>
      <c r="G244" s="176">
        <v>0</v>
      </c>
      <c r="H244" s="176">
        <v>0</v>
      </c>
      <c r="I244" s="176">
        <v>0</v>
      </c>
      <c r="J244" s="176">
        <v>0</v>
      </c>
      <c r="K244" s="176">
        <v>0</v>
      </c>
      <c r="L244" s="176">
        <v>0</v>
      </c>
      <c r="M244" s="176">
        <v>0</v>
      </c>
      <c r="N244" s="176">
        <v>0</v>
      </c>
      <c r="O244" s="176">
        <v>0</v>
      </c>
      <c r="P244" s="176">
        <v>0</v>
      </c>
      <c r="Q244" s="176">
        <v>0</v>
      </c>
      <c r="R244" s="176" t="s">
        <v>76</v>
      </c>
    </row>
    <row r="245" spans="1:18" x14ac:dyDescent="0.2">
      <c r="A245" s="176" t="s">
        <v>77</v>
      </c>
      <c r="B245" s="176">
        <v>0</v>
      </c>
      <c r="C245" s="176">
        <v>0</v>
      </c>
      <c r="D245" s="176">
        <v>0</v>
      </c>
      <c r="E245" s="176">
        <v>0</v>
      </c>
      <c r="F245" s="176">
        <v>0</v>
      </c>
      <c r="G245" s="176">
        <v>0</v>
      </c>
      <c r="H245" s="176">
        <v>0</v>
      </c>
      <c r="I245" s="176">
        <v>0</v>
      </c>
      <c r="J245" s="176">
        <v>0</v>
      </c>
      <c r="K245" s="176">
        <v>0</v>
      </c>
      <c r="L245" s="176">
        <v>0</v>
      </c>
      <c r="M245" s="176">
        <v>0</v>
      </c>
      <c r="N245" s="176">
        <v>0</v>
      </c>
      <c r="O245" s="176">
        <v>0</v>
      </c>
      <c r="P245" s="176">
        <v>0</v>
      </c>
      <c r="Q245" s="176">
        <v>0</v>
      </c>
      <c r="R245" s="176" t="s">
        <v>78</v>
      </c>
    </row>
    <row r="246" spans="1:18" x14ac:dyDescent="0.2">
      <c r="A246" s="177" t="s">
        <v>81</v>
      </c>
      <c r="B246" s="177">
        <v>0</v>
      </c>
      <c r="C246" s="177">
        <v>0</v>
      </c>
      <c r="D246" s="177">
        <v>0</v>
      </c>
      <c r="E246" s="177">
        <v>0</v>
      </c>
      <c r="F246" s="177">
        <v>0</v>
      </c>
      <c r="G246" s="177">
        <v>0</v>
      </c>
      <c r="H246" s="177">
        <v>0</v>
      </c>
      <c r="I246" s="177">
        <v>0</v>
      </c>
      <c r="J246" s="177">
        <v>0</v>
      </c>
      <c r="K246" s="177">
        <v>0</v>
      </c>
      <c r="L246" s="177">
        <v>0</v>
      </c>
      <c r="M246" s="177">
        <v>0</v>
      </c>
      <c r="N246" s="177">
        <v>0</v>
      </c>
      <c r="O246" s="177">
        <v>0</v>
      </c>
      <c r="P246" s="177">
        <v>0</v>
      </c>
      <c r="Q246" s="177">
        <v>0</v>
      </c>
    </row>
    <row r="247" spans="1:18" x14ac:dyDescent="0.2">
      <c r="A247" s="178" t="s">
        <v>150</v>
      </c>
    </row>
    <row r="248" spans="1:18" x14ac:dyDescent="0.2">
      <c r="A248" s="179" t="s">
        <v>148</v>
      </c>
      <c r="B248" s="179">
        <v>0</v>
      </c>
      <c r="C248" s="179">
        <v>0</v>
      </c>
      <c r="D248" s="179">
        <v>0</v>
      </c>
      <c r="E248" s="179">
        <v>0</v>
      </c>
      <c r="F248" s="179">
        <v>0</v>
      </c>
      <c r="G248" s="179">
        <v>0</v>
      </c>
      <c r="H248" s="179">
        <v>0</v>
      </c>
      <c r="I248" s="179">
        <v>0</v>
      </c>
      <c r="J248" s="179">
        <v>0</v>
      </c>
      <c r="K248" s="179">
        <v>0</v>
      </c>
      <c r="L248" s="179">
        <v>0</v>
      </c>
      <c r="M248" s="179">
        <v>0</v>
      </c>
      <c r="N248" s="179">
        <v>0</v>
      </c>
      <c r="O248" s="179">
        <v>0</v>
      </c>
      <c r="P248" s="179">
        <v>0</v>
      </c>
      <c r="Q248" s="179">
        <v>0</v>
      </c>
      <c r="R248" s="179" t="s">
        <v>149</v>
      </c>
    </row>
    <row r="249" spans="1:18" x14ac:dyDescent="0.2">
      <c r="A249" s="179" t="s">
        <v>73</v>
      </c>
      <c r="B249" s="179">
        <v>0</v>
      </c>
      <c r="C249" s="179">
        <v>0</v>
      </c>
      <c r="D249" s="179">
        <v>0</v>
      </c>
      <c r="E249" s="179">
        <v>0</v>
      </c>
      <c r="F249" s="179">
        <v>0</v>
      </c>
      <c r="G249" s="179">
        <v>0</v>
      </c>
      <c r="H249" s="179">
        <v>0</v>
      </c>
      <c r="I249" s="179">
        <v>0</v>
      </c>
      <c r="J249" s="179">
        <v>0</v>
      </c>
      <c r="K249" s="179">
        <v>0</v>
      </c>
      <c r="L249" s="179">
        <v>0</v>
      </c>
      <c r="M249" s="179">
        <v>0</v>
      </c>
      <c r="N249" s="179">
        <v>0</v>
      </c>
      <c r="O249" s="179">
        <v>0</v>
      </c>
      <c r="P249" s="179">
        <v>0</v>
      </c>
      <c r="Q249" s="179">
        <v>0</v>
      </c>
      <c r="R249" s="179" t="s">
        <v>74</v>
      </c>
    </row>
    <row r="250" spans="1:18" x14ac:dyDescent="0.2">
      <c r="A250" s="179" t="s">
        <v>77</v>
      </c>
      <c r="B250" s="179">
        <v>0</v>
      </c>
      <c r="C250" s="179">
        <v>0</v>
      </c>
      <c r="D250" s="179">
        <v>0</v>
      </c>
      <c r="E250" s="179">
        <v>0</v>
      </c>
      <c r="F250" s="179">
        <v>0</v>
      </c>
      <c r="G250" s="179">
        <v>0</v>
      </c>
      <c r="H250" s="179">
        <v>0</v>
      </c>
      <c r="I250" s="179">
        <v>0</v>
      </c>
      <c r="J250" s="179">
        <v>0</v>
      </c>
      <c r="K250" s="179">
        <v>0</v>
      </c>
      <c r="L250" s="179">
        <v>0</v>
      </c>
      <c r="M250" s="179">
        <v>0</v>
      </c>
      <c r="N250" s="179">
        <v>0</v>
      </c>
      <c r="O250" s="179">
        <v>0</v>
      </c>
      <c r="P250" s="179">
        <v>0</v>
      </c>
      <c r="Q250" s="179">
        <v>0</v>
      </c>
      <c r="R250" s="179" t="s">
        <v>78</v>
      </c>
    </row>
    <row r="251" spans="1:18" x14ac:dyDescent="0.2">
      <c r="A251" s="180" t="s">
        <v>81</v>
      </c>
      <c r="B251" s="180">
        <v>0</v>
      </c>
      <c r="C251" s="180">
        <v>0</v>
      </c>
      <c r="D251" s="180">
        <v>0</v>
      </c>
      <c r="E251" s="180">
        <v>0</v>
      </c>
      <c r="F251" s="180">
        <v>0</v>
      </c>
      <c r="G251" s="180">
        <v>0</v>
      </c>
      <c r="H251" s="180">
        <v>0</v>
      </c>
      <c r="I251" s="180">
        <v>0</v>
      </c>
      <c r="J251" s="180">
        <v>0</v>
      </c>
      <c r="K251" s="180">
        <v>0</v>
      </c>
      <c r="L251" s="180">
        <v>0</v>
      </c>
      <c r="M251" s="180">
        <v>0</v>
      </c>
      <c r="N251" s="180">
        <v>0</v>
      </c>
      <c r="O251" s="180">
        <v>0</v>
      </c>
      <c r="P251" s="180">
        <v>0</v>
      </c>
      <c r="Q251" s="180">
        <v>0</v>
      </c>
    </row>
    <row r="252" spans="1:18" x14ac:dyDescent="0.2">
      <c r="A252" s="181" t="s">
        <v>151</v>
      </c>
    </row>
    <row r="253" spans="1:18" x14ac:dyDescent="0.2">
      <c r="A253" s="182" t="s">
        <v>73</v>
      </c>
      <c r="B253" s="182">
        <v>10</v>
      </c>
      <c r="C253" s="182">
        <v>0</v>
      </c>
      <c r="D253" s="182">
        <v>0</v>
      </c>
      <c r="E253" s="182">
        <v>0</v>
      </c>
      <c r="F253" s="182">
        <v>0</v>
      </c>
      <c r="G253" s="182">
        <v>10</v>
      </c>
      <c r="H253" s="182">
        <v>0</v>
      </c>
      <c r="I253" s="182">
        <v>0</v>
      </c>
      <c r="J253" s="182">
        <v>0</v>
      </c>
      <c r="K253" s="182">
        <v>0</v>
      </c>
      <c r="L253" s="182">
        <v>0</v>
      </c>
      <c r="M253" s="182">
        <v>0</v>
      </c>
      <c r="N253" s="182">
        <v>0</v>
      </c>
      <c r="O253" s="182">
        <v>0</v>
      </c>
      <c r="P253" s="182">
        <v>0</v>
      </c>
      <c r="Q253" s="182">
        <v>0</v>
      </c>
      <c r="R253" s="182" t="s">
        <v>74</v>
      </c>
    </row>
    <row r="254" spans="1:18" x14ac:dyDescent="0.2">
      <c r="A254" s="182" t="s">
        <v>75</v>
      </c>
      <c r="B254" s="182">
        <v>14</v>
      </c>
      <c r="C254" s="182">
        <v>0</v>
      </c>
      <c r="D254" s="182">
        <v>0</v>
      </c>
      <c r="E254" s="182">
        <v>0</v>
      </c>
      <c r="F254" s="182">
        <v>0</v>
      </c>
      <c r="G254" s="182">
        <v>14</v>
      </c>
      <c r="H254" s="182">
        <v>0</v>
      </c>
      <c r="I254" s="182">
        <v>0</v>
      </c>
      <c r="J254" s="182">
        <v>0</v>
      </c>
      <c r="K254" s="182">
        <v>0</v>
      </c>
      <c r="L254" s="182">
        <v>0</v>
      </c>
      <c r="M254" s="182">
        <v>0</v>
      </c>
      <c r="N254" s="182">
        <v>0</v>
      </c>
      <c r="O254" s="182">
        <v>0</v>
      </c>
      <c r="P254" s="182">
        <v>0</v>
      </c>
      <c r="Q254" s="182">
        <v>0</v>
      </c>
      <c r="R254" s="182" t="s">
        <v>76</v>
      </c>
    </row>
    <row r="255" spans="1:18" x14ac:dyDescent="0.2">
      <c r="A255" s="183" t="s">
        <v>81</v>
      </c>
      <c r="B255" s="183">
        <v>23</v>
      </c>
      <c r="C255" s="183">
        <v>0</v>
      </c>
      <c r="D255" s="183">
        <v>0</v>
      </c>
      <c r="E255" s="183">
        <v>0</v>
      </c>
      <c r="F255" s="183">
        <v>0</v>
      </c>
      <c r="G255" s="183">
        <v>23</v>
      </c>
      <c r="H255" s="183">
        <v>0</v>
      </c>
      <c r="I255" s="183">
        <v>0</v>
      </c>
      <c r="J255" s="183">
        <v>0</v>
      </c>
      <c r="K255" s="183">
        <v>0</v>
      </c>
      <c r="L255" s="183">
        <v>0</v>
      </c>
      <c r="M255" s="183">
        <v>0</v>
      </c>
      <c r="N255" s="183">
        <v>0</v>
      </c>
      <c r="O255" s="183">
        <v>0</v>
      </c>
      <c r="P255" s="183">
        <v>0</v>
      </c>
      <c r="Q255" s="183">
        <v>0</v>
      </c>
    </row>
    <row r="256" spans="1:18" x14ac:dyDescent="0.2">
      <c r="A256" s="184" t="s">
        <v>152</v>
      </c>
    </row>
    <row r="257" spans="1:18" x14ac:dyDescent="0.2">
      <c r="A257" s="185" t="s">
        <v>75</v>
      </c>
      <c r="B257" s="185">
        <v>0</v>
      </c>
      <c r="C257" s="185">
        <v>0</v>
      </c>
      <c r="D257" s="185">
        <v>0</v>
      </c>
      <c r="E257" s="185">
        <v>0</v>
      </c>
      <c r="F257" s="185">
        <v>0</v>
      </c>
      <c r="G257" s="185">
        <v>0</v>
      </c>
      <c r="H257" s="185">
        <v>0</v>
      </c>
      <c r="I257" s="185">
        <v>0</v>
      </c>
      <c r="J257" s="185">
        <v>0</v>
      </c>
      <c r="K257" s="185">
        <v>0</v>
      </c>
      <c r="L257" s="185">
        <v>0</v>
      </c>
      <c r="M257" s="185">
        <v>0</v>
      </c>
      <c r="N257" s="185">
        <v>0</v>
      </c>
      <c r="O257" s="185">
        <v>0</v>
      </c>
      <c r="P257" s="185">
        <v>0</v>
      </c>
      <c r="Q257" s="185">
        <v>0</v>
      </c>
      <c r="R257" s="185" t="s">
        <v>76</v>
      </c>
    </row>
    <row r="258" spans="1:18" x14ac:dyDescent="0.2">
      <c r="A258" s="186" t="s">
        <v>81</v>
      </c>
      <c r="B258" s="186">
        <v>0</v>
      </c>
      <c r="C258" s="186">
        <v>0</v>
      </c>
      <c r="D258" s="186">
        <v>0</v>
      </c>
      <c r="E258" s="186">
        <v>0</v>
      </c>
      <c r="F258" s="186">
        <v>0</v>
      </c>
      <c r="G258" s="186">
        <v>0</v>
      </c>
      <c r="H258" s="186">
        <v>0</v>
      </c>
      <c r="I258" s="186">
        <v>0</v>
      </c>
      <c r="J258" s="186">
        <v>0</v>
      </c>
      <c r="K258" s="186">
        <v>0</v>
      </c>
      <c r="L258" s="186">
        <v>0</v>
      </c>
      <c r="M258" s="186">
        <v>0</v>
      </c>
      <c r="N258" s="186">
        <v>0</v>
      </c>
      <c r="O258" s="186">
        <v>0</v>
      </c>
      <c r="P258" s="186">
        <v>0</v>
      </c>
      <c r="Q258" s="186">
        <v>0</v>
      </c>
    </row>
    <row r="259" spans="1:18" x14ac:dyDescent="0.2">
      <c r="A259" s="187" t="s">
        <v>153</v>
      </c>
    </row>
    <row r="260" spans="1:18" x14ac:dyDescent="0.2">
      <c r="A260" s="188" t="s">
        <v>73</v>
      </c>
      <c r="B260" s="188">
        <v>0</v>
      </c>
      <c r="C260" s="188">
        <v>0</v>
      </c>
      <c r="D260" s="188">
        <v>0</v>
      </c>
      <c r="E260" s="188">
        <v>0</v>
      </c>
      <c r="F260" s="188">
        <v>0</v>
      </c>
      <c r="G260" s="188">
        <v>0</v>
      </c>
      <c r="H260" s="188">
        <v>0</v>
      </c>
      <c r="I260" s="188">
        <v>0</v>
      </c>
      <c r="J260" s="188">
        <v>0</v>
      </c>
      <c r="K260" s="188">
        <v>0</v>
      </c>
      <c r="L260" s="188">
        <v>0</v>
      </c>
      <c r="M260" s="188">
        <v>0</v>
      </c>
      <c r="N260" s="188">
        <v>0</v>
      </c>
      <c r="O260" s="188">
        <v>0</v>
      </c>
      <c r="P260" s="188">
        <v>0</v>
      </c>
      <c r="Q260" s="188">
        <v>0</v>
      </c>
      <c r="R260" s="188" t="s">
        <v>74</v>
      </c>
    </row>
    <row r="261" spans="1:18" x14ac:dyDescent="0.2">
      <c r="A261" s="189" t="s">
        <v>81</v>
      </c>
      <c r="B261" s="189">
        <v>0</v>
      </c>
      <c r="C261" s="189">
        <v>0</v>
      </c>
      <c r="D261" s="189">
        <v>0</v>
      </c>
      <c r="E261" s="189">
        <v>0</v>
      </c>
      <c r="F261" s="189">
        <v>0</v>
      </c>
      <c r="G261" s="189">
        <v>0</v>
      </c>
      <c r="H261" s="189">
        <v>0</v>
      </c>
      <c r="I261" s="189">
        <v>0</v>
      </c>
      <c r="J261" s="189">
        <v>0</v>
      </c>
      <c r="K261" s="189">
        <v>0</v>
      </c>
      <c r="L261" s="189">
        <v>0</v>
      </c>
      <c r="M261" s="189">
        <v>0</v>
      </c>
      <c r="N261" s="189">
        <v>0</v>
      </c>
      <c r="O261" s="189">
        <v>0</v>
      </c>
      <c r="P261" s="189">
        <v>0</v>
      </c>
      <c r="Q261" s="189">
        <v>0</v>
      </c>
    </row>
    <row r="262" spans="1:18" x14ac:dyDescent="0.2">
      <c r="A262" s="190" t="s">
        <v>154</v>
      </c>
    </row>
    <row r="263" spans="1:18" x14ac:dyDescent="0.2">
      <c r="A263" s="191" t="s">
        <v>65</v>
      </c>
      <c r="B263" s="191">
        <v>0</v>
      </c>
      <c r="C263" s="191">
        <v>0</v>
      </c>
      <c r="D263" s="191">
        <v>0</v>
      </c>
      <c r="E263" s="191">
        <v>0</v>
      </c>
      <c r="F263" s="191">
        <v>0</v>
      </c>
      <c r="G263" s="191">
        <v>0</v>
      </c>
      <c r="H263" s="191">
        <v>0</v>
      </c>
      <c r="I263" s="191">
        <v>0</v>
      </c>
      <c r="J263" s="191">
        <v>0</v>
      </c>
      <c r="K263" s="191">
        <v>0</v>
      </c>
      <c r="L263" s="191">
        <v>0</v>
      </c>
      <c r="M263" s="191">
        <v>0</v>
      </c>
      <c r="N263" s="191">
        <v>0</v>
      </c>
      <c r="O263" s="191">
        <v>0</v>
      </c>
      <c r="P263" s="191">
        <v>0</v>
      </c>
      <c r="Q263" s="191">
        <v>0</v>
      </c>
      <c r="R263" s="191" t="s">
        <v>66</v>
      </c>
    </row>
    <row r="264" spans="1:18" x14ac:dyDescent="0.2">
      <c r="A264" s="191" t="s">
        <v>108</v>
      </c>
      <c r="B264" s="191">
        <v>0</v>
      </c>
      <c r="C264" s="191">
        <v>0</v>
      </c>
      <c r="D264" s="191">
        <v>0</v>
      </c>
      <c r="E264" s="191">
        <v>0</v>
      </c>
      <c r="F264" s="191">
        <v>0</v>
      </c>
      <c r="G264" s="191">
        <v>0</v>
      </c>
      <c r="H264" s="191">
        <v>0</v>
      </c>
      <c r="I264" s="191">
        <v>0</v>
      </c>
      <c r="J264" s="191">
        <v>0</v>
      </c>
      <c r="K264" s="191">
        <v>0</v>
      </c>
      <c r="L264" s="191">
        <v>0</v>
      </c>
      <c r="M264" s="191">
        <v>0</v>
      </c>
      <c r="N264" s="191">
        <v>0</v>
      </c>
      <c r="O264" s="191">
        <v>0</v>
      </c>
      <c r="P264" s="191">
        <v>0</v>
      </c>
      <c r="Q264" s="191">
        <v>0</v>
      </c>
      <c r="R264" s="191" t="s">
        <v>109</v>
      </c>
    </row>
    <row r="265" spans="1:18" x14ac:dyDescent="0.2">
      <c r="A265" s="192" t="s">
        <v>81</v>
      </c>
      <c r="B265" s="192">
        <v>0</v>
      </c>
      <c r="C265" s="192">
        <v>0</v>
      </c>
      <c r="D265" s="192">
        <v>0</v>
      </c>
      <c r="E265" s="192">
        <v>0</v>
      </c>
      <c r="F265" s="192">
        <v>0</v>
      </c>
      <c r="G265" s="192">
        <v>0</v>
      </c>
      <c r="H265" s="192">
        <v>0</v>
      </c>
      <c r="I265" s="192">
        <v>0</v>
      </c>
      <c r="J265" s="192">
        <v>0</v>
      </c>
      <c r="K265" s="192">
        <v>0</v>
      </c>
      <c r="L265" s="192">
        <v>0</v>
      </c>
      <c r="M265" s="192">
        <v>0</v>
      </c>
      <c r="N265" s="192">
        <v>0</v>
      </c>
      <c r="O265" s="192">
        <v>0</v>
      </c>
      <c r="P265" s="192">
        <v>0</v>
      </c>
      <c r="Q265" s="192">
        <v>0</v>
      </c>
    </row>
    <row r="266" spans="1:18" x14ac:dyDescent="0.2">
      <c r="A266" s="193" t="s">
        <v>155</v>
      </c>
    </row>
    <row r="267" spans="1:18" x14ac:dyDescent="0.2">
      <c r="A267" s="194" t="s">
        <v>69</v>
      </c>
      <c r="B267" s="194">
        <v>11</v>
      </c>
      <c r="C267" s="194">
        <v>0</v>
      </c>
      <c r="D267" s="194">
        <v>0</v>
      </c>
      <c r="E267" s="194">
        <v>0</v>
      </c>
      <c r="F267" s="194">
        <v>0</v>
      </c>
      <c r="G267" s="194">
        <v>11</v>
      </c>
      <c r="H267" s="194">
        <v>11</v>
      </c>
      <c r="I267" s="194">
        <v>0</v>
      </c>
      <c r="J267" s="194">
        <v>0</v>
      </c>
      <c r="K267" s="194">
        <v>0</v>
      </c>
      <c r="L267" s="194">
        <v>0</v>
      </c>
      <c r="M267" s="194">
        <v>0</v>
      </c>
      <c r="N267" s="194">
        <v>0</v>
      </c>
      <c r="O267" s="194">
        <v>0</v>
      </c>
      <c r="P267" s="194">
        <v>0</v>
      </c>
      <c r="Q267" s="194">
        <v>0</v>
      </c>
      <c r="R267" s="194" t="s">
        <v>70</v>
      </c>
    </row>
    <row r="268" spans="1:18" x14ac:dyDescent="0.2">
      <c r="A268" s="195" t="s">
        <v>81</v>
      </c>
      <c r="B268" s="195">
        <v>11</v>
      </c>
      <c r="C268" s="195">
        <v>0</v>
      </c>
      <c r="D268" s="195">
        <v>0</v>
      </c>
      <c r="E268" s="195">
        <v>0</v>
      </c>
      <c r="F268" s="195">
        <v>0</v>
      </c>
      <c r="G268" s="195">
        <v>11</v>
      </c>
      <c r="H268" s="195">
        <v>11</v>
      </c>
      <c r="I268" s="195">
        <v>0</v>
      </c>
      <c r="J268" s="195">
        <v>0</v>
      </c>
      <c r="K268" s="195">
        <v>0</v>
      </c>
      <c r="L268" s="195">
        <v>0</v>
      </c>
      <c r="M268" s="195">
        <v>0</v>
      </c>
      <c r="N268" s="195">
        <v>0</v>
      </c>
      <c r="O268" s="195">
        <v>0</v>
      </c>
      <c r="P268" s="195">
        <v>0</v>
      </c>
      <c r="Q268" s="195">
        <v>0</v>
      </c>
    </row>
    <row r="269" spans="1:18" x14ac:dyDescent="0.2">
      <c r="A269" s="196" t="s">
        <v>156</v>
      </c>
    </row>
    <row r="270" spans="1:18" x14ac:dyDescent="0.2">
      <c r="A270" s="197" t="s">
        <v>65</v>
      </c>
      <c r="B270" s="197">
        <v>0</v>
      </c>
      <c r="C270" s="197">
        <v>0</v>
      </c>
      <c r="D270" s="197">
        <v>0</v>
      </c>
      <c r="E270" s="197">
        <v>0</v>
      </c>
      <c r="F270" s="197">
        <v>0</v>
      </c>
      <c r="G270" s="197">
        <v>0</v>
      </c>
      <c r="H270" s="197">
        <v>0</v>
      </c>
      <c r="I270" s="197">
        <v>0</v>
      </c>
      <c r="J270" s="197">
        <v>3</v>
      </c>
      <c r="K270" s="197">
        <v>0</v>
      </c>
      <c r="L270" s="197">
        <v>3</v>
      </c>
      <c r="M270" s="197">
        <v>0</v>
      </c>
      <c r="N270" s="197">
        <v>0</v>
      </c>
      <c r="O270" s="197">
        <v>0</v>
      </c>
      <c r="P270" s="197">
        <v>0</v>
      </c>
      <c r="Q270" s="197">
        <v>0</v>
      </c>
      <c r="R270" s="197" t="s">
        <v>66</v>
      </c>
    </row>
    <row r="271" spans="1:18" x14ac:dyDescent="0.2">
      <c r="A271" s="198" t="s">
        <v>81</v>
      </c>
      <c r="B271" s="198">
        <v>0</v>
      </c>
      <c r="C271" s="198">
        <v>0</v>
      </c>
      <c r="D271" s="198">
        <v>0</v>
      </c>
      <c r="E271" s="198">
        <v>0</v>
      </c>
      <c r="F271" s="198">
        <v>0</v>
      </c>
      <c r="G271" s="198">
        <v>0</v>
      </c>
      <c r="H271" s="198">
        <v>0</v>
      </c>
      <c r="I271" s="198">
        <v>0</v>
      </c>
      <c r="J271" s="198">
        <v>3</v>
      </c>
      <c r="K271" s="198">
        <v>0</v>
      </c>
      <c r="L271" s="198">
        <v>3</v>
      </c>
      <c r="M271" s="198">
        <v>0</v>
      </c>
      <c r="N271" s="198">
        <v>0</v>
      </c>
      <c r="O271" s="198">
        <v>0</v>
      </c>
      <c r="P271" s="198">
        <v>0</v>
      </c>
      <c r="Q271" s="198">
        <v>0</v>
      </c>
    </row>
    <row r="272" spans="1:18" x14ac:dyDescent="0.2">
      <c r="A272" s="199" t="s">
        <v>157</v>
      </c>
    </row>
    <row r="273" spans="1:18" x14ac:dyDescent="0.2">
      <c r="A273" s="200" t="s">
        <v>112</v>
      </c>
      <c r="B273" s="200">
        <v>0</v>
      </c>
      <c r="C273" s="200">
        <v>0</v>
      </c>
      <c r="D273" s="200">
        <v>0</v>
      </c>
      <c r="E273" s="200">
        <v>0</v>
      </c>
      <c r="F273" s="200">
        <v>0</v>
      </c>
      <c r="G273" s="200">
        <v>0</v>
      </c>
      <c r="H273" s="200">
        <v>0</v>
      </c>
      <c r="I273" s="200">
        <v>0</v>
      </c>
      <c r="J273" s="200">
        <v>0</v>
      </c>
      <c r="K273" s="200">
        <v>0</v>
      </c>
      <c r="L273" s="200">
        <v>0</v>
      </c>
      <c r="M273" s="200">
        <v>0</v>
      </c>
      <c r="N273" s="200">
        <v>0</v>
      </c>
      <c r="O273" s="200">
        <v>0</v>
      </c>
      <c r="P273" s="200">
        <v>0</v>
      </c>
      <c r="Q273" s="200">
        <v>0</v>
      </c>
      <c r="R273" s="200" t="s">
        <v>113</v>
      </c>
    </row>
    <row r="274" spans="1:18" x14ac:dyDescent="0.2">
      <c r="A274" s="200" t="s">
        <v>73</v>
      </c>
      <c r="B274" s="200">
        <v>0</v>
      </c>
      <c r="C274" s="200">
        <v>0</v>
      </c>
      <c r="D274" s="200">
        <v>0</v>
      </c>
      <c r="E274" s="200">
        <v>0</v>
      </c>
      <c r="F274" s="200">
        <v>0</v>
      </c>
      <c r="G274" s="200">
        <v>0</v>
      </c>
      <c r="H274" s="200">
        <v>0</v>
      </c>
      <c r="I274" s="200">
        <v>0</v>
      </c>
      <c r="J274" s="200">
        <v>0</v>
      </c>
      <c r="K274" s="200">
        <v>0</v>
      </c>
      <c r="L274" s="200">
        <v>0</v>
      </c>
      <c r="M274" s="200">
        <v>0</v>
      </c>
      <c r="N274" s="200">
        <v>0</v>
      </c>
      <c r="O274" s="200">
        <v>0</v>
      </c>
      <c r="P274" s="200">
        <v>0</v>
      </c>
      <c r="Q274" s="200">
        <v>0</v>
      </c>
      <c r="R274" s="200" t="s">
        <v>74</v>
      </c>
    </row>
    <row r="275" spans="1:18" x14ac:dyDescent="0.2">
      <c r="A275" s="200" t="s">
        <v>75</v>
      </c>
      <c r="B275" s="200">
        <v>2</v>
      </c>
      <c r="C275" s="200">
        <v>0</v>
      </c>
      <c r="D275" s="200">
        <v>0</v>
      </c>
      <c r="E275" s="200">
        <v>0</v>
      </c>
      <c r="F275" s="200">
        <v>0</v>
      </c>
      <c r="G275" s="200">
        <v>2</v>
      </c>
      <c r="H275" s="200">
        <v>0</v>
      </c>
      <c r="I275" s="200">
        <v>0</v>
      </c>
      <c r="J275" s="200">
        <v>0</v>
      </c>
      <c r="K275" s="200">
        <v>0</v>
      </c>
      <c r="L275" s="200">
        <v>0</v>
      </c>
      <c r="M275" s="200">
        <v>0</v>
      </c>
      <c r="N275" s="200">
        <v>0</v>
      </c>
      <c r="O275" s="200">
        <v>0</v>
      </c>
      <c r="P275" s="200">
        <v>0</v>
      </c>
      <c r="Q275" s="200">
        <v>0</v>
      </c>
      <c r="R275" s="200" t="s">
        <v>76</v>
      </c>
    </row>
    <row r="276" spans="1:18" x14ac:dyDescent="0.2">
      <c r="A276" s="201" t="s">
        <v>81</v>
      </c>
      <c r="B276" s="201">
        <v>2</v>
      </c>
      <c r="C276" s="201">
        <v>0</v>
      </c>
      <c r="D276" s="201">
        <v>0</v>
      </c>
      <c r="E276" s="201">
        <v>0</v>
      </c>
      <c r="F276" s="201">
        <v>0</v>
      </c>
      <c r="G276" s="201">
        <v>2</v>
      </c>
      <c r="H276" s="201">
        <v>0</v>
      </c>
      <c r="I276" s="201">
        <v>0</v>
      </c>
      <c r="J276" s="201">
        <v>0</v>
      </c>
      <c r="K276" s="201">
        <v>0</v>
      </c>
      <c r="L276" s="201">
        <v>0</v>
      </c>
      <c r="M276" s="201">
        <v>0</v>
      </c>
      <c r="N276" s="201">
        <v>0</v>
      </c>
      <c r="O276" s="201">
        <v>0</v>
      </c>
      <c r="P276" s="201">
        <v>0</v>
      </c>
      <c r="Q276" s="201">
        <v>0</v>
      </c>
    </row>
    <row r="277" spans="1:18" x14ac:dyDescent="0.2">
      <c r="A277" s="202" t="s">
        <v>158</v>
      </c>
    </row>
    <row r="278" spans="1:18" x14ac:dyDescent="0.2">
      <c r="A278" s="203" t="s">
        <v>65</v>
      </c>
      <c r="B278" s="203">
        <v>0</v>
      </c>
      <c r="C278" s="203">
        <v>0</v>
      </c>
      <c r="D278" s="203">
        <v>0</v>
      </c>
      <c r="E278" s="203">
        <v>0</v>
      </c>
      <c r="F278" s="203">
        <v>0</v>
      </c>
      <c r="G278" s="203">
        <v>0</v>
      </c>
      <c r="H278" s="203">
        <v>0</v>
      </c>
      <c r="I278" s="203">
        <v>0</v>
      </c>
      <c r="J278" s="203">
        <v>10</v>
      </c>
      <c r="K278" s="203">
        <v>0</v>
      </c>
      <c r="L278" s="203">
        <v>10</v>
      </c>
      <c r="M278" s="203">
        <v>0</v>
      </c>
      <c r="N278" s="203">
        <v>0</v>
      </c>
      <c r="O278" s="203">
        <v>0</v>
      </c>
      <c r="P278" s="203">
        <v>0</v>
      </c>
      <c r="Q278" s="203">
        <v>0</v>
      </c>
      <c r="R278" s="203" t="s">
        <v>66</v>
      </c>
    </row>
    <row r="279" spans="1:18" x14ac:dyDescent="0.2">
      <c r="A279" s="203" t="s">
        <v>108</v>
      </c>
      <c r="B279" s="203">
        <v>11</v>
      </c>
      <c r="C279" s="203">
        <v>0</v>
      </c>
      <c r="D279" s="203">
        <v>0</v>
      </c>
      <c r="E279" s="203">
        <v>0</v>
      </c>
      <c r="F279" s="203">
        <v>0</v>
      </c>
      <c r="G279" s="203">
        <v>11</v>
      </c>
      <c r="H279" s="203">
        <v>0</v>
      </c>
      <c r="I279" s="203">
        <v>0</v>
      </c>
      <c r="J279" s="203">
        <v>0</v>
      </c>
      <c r="K279" s="203">
        <v>0</v>
      </c>
      <c r="L279" s="203">
        <v>0</v>
      </c>
      <c r="M279" s="203">
        <v>0</v>
      </c>
      <c r="N279" s="203">
        <v>0</v>
      </c>
      <c r="O279" s="203">
        <v>0</v>
      </c>
      <c r="P279" s="203">
        <v>0</v>
      </c>
      <c r="Q279" s="203">
        <v>0</v>
      </c>
      <c r="R279" s="203" t="s">
        <v>109</v>
      </c>
    </row>
    <row r="280" spans="1:18" x14ac:dyDescent="0.2">
      <c r="A280" s="203" t="s">
        <v>73</v>
      </c>
      <c r="B280" s="203">
        <v>7</v>
      </c>
      <c r="C280" s="203">
        <v>0</v>
      </c>
      <c r="D280" s="203">
        <v>0</v>
      </c>
      <c r="E280" s="203">
        <v>0</v>
      </c>
      <c r="F280" s="203">
        <v>0</v>
      </c>
      <c r="G280" s="203">
        <v>7</v>
      </c>
      <c r="H280" s="203">
        <v>0</v>
      </c>
      <c r="I280" s="203">
        <v>0</v>
      </c>
      <c r="J280" s="203">
        <v>0</v>
      </c>
      <c r="K280" s="203">
        <v>0</v>
      </c>
      <c r="L280" s="203">
        <v>0</v>
      </c>
      <c r="M280" s="203">
        <v>0</v>
      </c>
      <c r="N280" s="203">
        <v>0</v>
      </c>
      <c r="O280" s="203">
        <v>0</v>
      </c>
      <c r="P280" s="203">
        <v>0</v>
      </c>
      <c r="Q280" s="203">
        <v>0</v>
      </c>
      <c r="R280" s="203" t="s">
        <v>74</v>
      </c>
    </row>
    <row r="281" spans="1:18" x14ac:dyDescent="0.2">
      <c r="A281" s="203" t="s">
        <v>75</v>
      </c>
      <c r="B281" s="203">
        <v>0</v>
      </c>
      <c r="C281" s="203">
        <v>0</v>
      </c>
      <c r="D281" s="203">
        <v>0</v>
      </c>
      <c r="E281" s="203">
        <v>0</v>
      </c>
      <c r="F281" s="203">
        <v>0</v>
      </c>
      <c r="G281" s="203">
        <v>0</v>
      </c>
      <c r="H281" s="203">
        <v>0</v>
      </c>
      <c r="I281" s="203">
        <v>0</v>
      </c>
      <c r="J281" s="203">
        <v>0</v>
      </c>
      <c r="K281" s="203">
        <v>0</v>
      </c>
      <c r="L281" s="203">
        <v>0</v>
      </c>
      <c r="M281" s="203">
        <v>0</v>
      </c>
      <c r="N281" s="203">
        <v>0</v>
      </c>
      <c r="O281" s="203">
        <v>0</v>
      </c>
      <c r="P281" s="203">
        <v>0</v>
      </c>
      <c r="Q281" s="203">
        <v>0</v>
      </c>
      <c r="R281" s="203" t="s">
        <v>76</v>
      </c>
    </row>
    <row r="282" spans="1:18" x14ac:dyDescent="0.2">
      <c r="A282" s="204" t="s">
        <v>81</v>
      </c>
      <c r="B282" s="204">
        <v>18</v>
      </c>
      <c r="C282" s="204">
        <v>0</v>
      </c>
      <c r="D282" s="204">
        <v>0</v>
      </c>
      <c r="E282" s="204">
        <v>0</v>
      </c>
      <c r="F282" s="204">
        <v>0</v>
      </c>
      <c r="G282" s="204">
        <v>18</v>
      </c>
      <c r="H282" s="204">
        <v>0</v>
      </c>
      <c r="I282" s="204">
        <v>0</v>
      </c>
      <c r="J282" s="204">
        <v>10</v>
      </c>
      <c r="K282" s="204">
        <v>0</v>
      </c>
      <c r="L282" s="204">
        <v>10</v>
      </c>
      <c r="M282" s="204">
        <v>0</v>
      </c>
      <c r="N282" s="204">
        <v>0</v>
      </c>
      <c r="O282" s="204">
        <v>0</v>
      </c>
      <c r="P282" s="204">
        <v>0</v>
      </c>
      <c r="Q282" s="204">
        <v>0</v>
      </c>
    </row>
    <row r="283" spans="1:18" x14ac:dyDescent="0.2">
      <c r="A283" s="205" t="s">
        <v>159</v>
      </c>
    </row>
    <row r="284" spans="1:18" x14ac:dyDescent="0.2">
      <c r="A284" s="206" t="s">
        <v>65</v>
      </c>
      <c r="B284" s="206">
        <v>0</v>
      </c>
      <c r="C284" s="206">
        <v>0</v>
      </c>
      <c r="D284" s="206">
        <v>0</v>
      </c>
      <c r="E284" s="206">
        <v>0</v>
      </c>
      <c r="F284" s="206">
        <v>0</v>
      </c>
      <c r="G284" s="206">
        <v>0</v>
      </c>
      <c r="H284" s="206">
        <v>0</v>
      </c>
      <c r="I284" s="206">
        <v>0</v>
      </c>
      <c r="J284" s="206">
        <v>10</v>
      </c>
      <c r="K284" s="206">
        <v>0</v>
      </c>
      <c r="L284" s="206">
        <v>10</v>
      </c>
      <c r="M284" s="206">
        <v>0</v>
      </c>
      <c r="N284" s="206">
        <v>0</v>
      </c>
      <c r="O284" s="206">
        <v>0</v>
      </c>
      <c r="P284" s="206">
        <v>0</v>
      </c>
      <c r="Q284" s="206">
        <v>0</v>
      </c>
      <c r="R284" s="206" t="s">
        <v>66</v>
      </c>
    </row>
    <row r="285" spans="1:18" x14ac:dyDescent="0.2">
      <c r="A285" s="207" t="s">
        <v>81</v>
      </c>
      <c r="B285" s="207">
        <v>0</v>
      </c>
      <c r="C285" s="207">
        <v>0</v>
      </c>
      <c r="D285" s="207">
        <v>0</v>
      </c>
      <c r="E285" s="207">
        <v>0</v>
      </c>
      <c r="F285" s="207">
        <v>0</v>
      </c>
      <c r="G285" s="207">
        <v>0</v>
      </c>
      <c r="H285" s="207">
        <v>0</v>
      </c>
      <c r="I285" s="207">
        <v>0</v>
      </c>
      <c r="J285" s="207">
        <v>10</v>
      </c>
      <c r="K285" s="207">
        <v>0</v>
      </c>
      <c r="L285" s="207">
        <v>10</v>
      </c>
      <c r="M285" s="207">
        <v>0</v>
      </c>
      <c r="N285" s="207">
        <v>0</v>
      </c>
      <c r="O285" s="207">
        <v>0</v>
      </c>
      <c r="P285" s="207">
        <v>0</v>
      </c>
      <c r="Q285" s="207">
        <v>0</v>
      </c>
    </row>
    <row r="286" spans="1:18" x14ac:dyDescent="0.2">
      <c r="A286" s="208" t="s">
        <v>160</v>
      </c>
    </row>
    <row r="287" spans="1:18" x14ac:dyDescent="0.2">
      <c r="A287" s="209" t="s">
        <v>75</v>
      </c>
      <c r="B287" s="209">
        <v>0</v>
      </c>
      <c r="C287" s="209">
        <v>0</v>
      </c>
      <c r="D287" s="209">
        <v>0</v>
      </c>
      <c r="E287" s="209">
        <v>0</v>
      </c>
      <c r="F287" s="209">
        <v>0</v>
      </c>
      <c r="G287" s="209">
        <v>0</v>
      </c>
      <c r="H287" s="209">
        <v>0</v>
      </c>
      <c r="I287" s="209">
        <v>0</v>
      </c>
      <c r="J287" s="209">
        <v>0</v>
      </c>
      <c r="K287" s="209">
        <v>0</v>
      </c>
      <c r="L287" s="209">
        <v>0</v>
      </c>
      <c r="M287" s="209">
        <v>0</v>
      </c>
      <c r="N287" s="209">
        <v>0</v>
      </c>
      <c r="O287" s="209">
        <v>0</v>
      </c>
      <c r="P287" s="209">
        <v>0</v>
      </c>
      <c r="Q287" s="209">
        <v>0</v>
      </c>
      <c r="R287" s="209" t="s">
        <v>76</v>
      </c>
    </row>
    <row r="288" spans="1:18" x14ac:dyDescent="0.2">
      <c r="A288" s="210" t="s">
        <v>81</v>
      </c>
      <c r="B288" s="210">
        <v>0</v>
      </c>
      <c r="C288" s="210">
        <v>0</v>
      </c>
      <c r="D288" s="210">
        <v>0</v>
      </c>
      <c r="E288" s="210">
        <v>0</v>
      </c>
      <c r="F288" s="210">
        <v>0</v>
      </c>
      <c r="G288" s="210">
        <v>0</v>
      </c>
      <c r="H288" s="210">
        <v>0</v>
      </c>
      <c r="I288" s="210">
        <v>0</v>
      </c>
      <c r="J288" s="210">
        <v>0</v>
      </c>
      <c r="K288" s="210">
        <v>0</v>
      </c>
      <c r="L288" s="210">
        <v>0</v>
      </c>
      <c r="M288" s="210">
        <v>0</v>
      </c>
      <c r="N288" s="210">
        <v>0</v>
      </c>
      <c r="O288" s="210">
        <v>0</v>
      </c>
      <c r="P288" s="210">
        <v>0</v>
      </c>
      <c r="Q288" s="210">
        <v>0</v>
      </c>
    </row>
    <row r="289" spans="1:18" x14ac:dyDescent="0.2">
      <c r="A289" s="211" t="s">
        <v>161</v>
      </c>
    </row>
    <row r="290" spans="1:18" x14ac:dyDescent="0.2">
      <c r="A290" s="212" t="s">
        <v>134</v>
      </c>
      <c r="B290" s="212">
        <v>3</v>
      </c>
      <c r="C290" s="212">
        <v>0</v>
      </c>
      <c r="D290" s="212">
        <v>0</v>
      </c>
      <c r="E290" s="212">
        <v>0</v>
      </c>
      <c r="F290" s="212">
        <v>0</v>
      </c>
      <c r="G290" s="212">
        <v>3</v>
      </c>
      <c r="H290" s="212">
        <v>0</v>
      </c>
      <c r="I290" s="212">
        <v>0</v>
      </c>
      <c r="J290" s="212">
        <v>0</v>
      </c>
      <c r="K290" s="212">
        <v>0</v>
      </c>
      <c r="L290" s="212">
        <v>0</v>
      </c>
      <c r="M290" s="212">
        <v>0</v>
      </c>
      <c r="N290" s="212">
        <v>0</v>
      </c>
      <c r="O290" s="212">
        <v>0</v>
      </c>
      <c r="P290" s="212">
        <v>0</v>
      </c>
      <c r="Q290" s="212">
        <v>0</v>
      </c>
      <c r="R290" s="212" t="s">
        <v>135</v>
      </c>
    </row>
    <row r="291" spans="1:18" x14ac:dyDescent="0.2">
      <c r="A291" s="213" t="s">
        <v>81</v>
      </c>
      <c r="B291" s="213">
        <v>3</v>
      </c>
      <c r="C291" s="213">
        <v>0</v>
      </c>
      <c r="D291" s="213">
        <v>0</v>
      </c>
      <c r="E291" s="213">
        <v>0</v>
      </c>
      <c r="F291" s="213">
        <v>0</v>
      </c>
      <c r="G291" s="213">
        <v>3</v>
      </c>
      <c r="H291" s="213">
        <v>0</v>
      </c>
      <c r="I291" s="213">
        <v>0</v>
      </c>
      <c r="J291" s="213">
        <v>0</v>
      </c>
      <c r="K291" s="213">
        <v>0</v>
      </c>
      <c r="L291" s="213">
        <v>0</v>
      </c>
      <c r="M291" s="213">
        <v>0</v>
      </c>
      <c r="N291" s="213">
        <v>0</v>
      </c>
      <c r="O291" s="213">
        <v>0</v>
      </c>
      <c r="P291" s="213">
        <v>0</v>
      </c>
      <c r="Q291" s="213">
        <v>0</v>
      </c>
    </row>
    <row r="292" spans="1:18" x14ac:dyDescent="0.2">
      <c r="A292" s="214" t="s">
        <v>162</v>
      </c>
    </row>
    <row r="293" spans="1:18" x14ac:dyDescent="0.2">
      <c r="A293" s="215" t="s">
        <v>73</v>
      </c>
      <c r="B293" s="215">
        <v>0</v>
      </c>
      <c r="C293" s="215">
        <v>0</v>
      </c>
      <c r="D293" s="215">
        <v>0</v>
      </c>
      <c r="E293" s="215">
        <v>0</v>
      </c>
      <c r="F293" s="215">
        <v>0</v>
      </c>
      <c r="G293" s="215">
        <v>0</v>
      </c>
      <c r="H293" s="215">
        <v>0</v>
      </c>
      <c r="I293" s="215">
        <v>0</v>
      </c>
      <c r="J293" s="215">
        <v>0</v>
      </c>
      <c r="K293" s="215">
        <v>0</v>
      </c>
      <c r="L293" s="215">
        <v>0</v>
      </c>
      <c r="M293" s="215">
        <v>0</v>
      </c>
      <c r="N293" s="215">
        <v>0</v>
      </c>
      <c r="O293" s="215">
        <v>0</v>
      </c>
      <c r="P293" s="215">
        <v>0</v>
      </c>
      <c r="Q293" s="215">
        <v>0</v>
      </c>
      <c r="R293" s="215" t="s">
        <v>74</v>
      </c>
    </row>
    <row r="294" spans="1:18" x14ac:dyDescent="0.2">
      <c r="A294" s="215" t="s">
        <v>75</v>
      </c>
      <c r="B294" s="215">
        <v>0</v>
      </c>
      <c r="C294" s="215">
        <v>0</v>
      </c>
      <c r="D294" s="215">
        <v>0</v>
      </c>
      <c r="E294" s="215">
        <v>0</v>
      </c>
      <c r="F294" s="215">
        <v>0</v>
      </c>
      <c r="G294" s="215">
        <v>0</v>
      </c>
      <c r="H294" s="215">
        <v>0</v>
      </c>
      <c r="I294" s="215">
        <v>0</v>
      </c>
      <c r="J294" s="215">
        <v>0</v>
      </c>
      <c r="K294" s="215">
        <v>0</v>
      </c>
      <c r="L294" s="215">
        <v>0</v>
      </c>
      <c r="M294" s="215">
        <v>0</v>
      </c>
      <c r="N294" s="215">
        <v>0</v>
      </c>
      <c r="O294" s="215">
        <v>0</v>
      </c>
      <c r="P294" s="215">
        <v>0</v>
      </c>
      <c r="Q294" s="215">
        <v>0</v>
      </c>
      <c r="R294" s="215" t="s">
        <v>76</v>
      </c>
    </row>
    <row r="295" spans="1:18" x14ac:dyDescent="0.2">
      <c r="A295" s="216" t="s">
        <v>81</v>
      </c>
      <c r="B295" s="216">
        <v>0</v>
      </c>
      <c r="C295" s="216">
        <v>0</v>
      </c>
      <c r="D295" s="216">
        <v>0</v>
      </c>
      <c r="E295" s="216">
        <v>0</v>
      </c>
      <c r="F295" s="216">
        <v>0</v>
      </c>
      <c r="G295" s="216">
        <v>0</v>
      </c>
      <c r="H295" s="216">
        <v>0</v>
      </c>
      <c r="I295" s="216">
        <v>0</v>
      </c>
      <c r="J295" s="216">
        <v>0</v>
      </c>
      <c r="K295" s="216">
        <v>0</v>
      </c>
      <c r="L295" s="216">
        <v>0</v>
      </c>
      <c r="M295" s="216">
        <v>0</v>
      </c>
      <c r="N295" s="216">
        <v>0</v>
      </c>
      <c r="O295" s="216">
        <v>0</v>
      </c>
      <c r="P295" s="216">
        <v>0</v>
      </c>
      <c r="Q295" s="216">
        <v>0</v>
      </c>
    </row>
    <row r="296" spans="1:18" x14ac:dyDescent="0.2">
      <c r="A296" s="217" t="s">
        <v>163</v>
      </c>
    </row>
    <row r="297" spans="1:18" x14ac:dyDescent="0.2">
      <c r="A297" s="218" t="s">
        <v>65</v>
      </c>
      <c r="B297" s="218">
        <v>0</v>
      </c>
      <c r="C297" s="218">
        <v>0</v>
      </c>
      <c r="D297" s="218">
        <v>0</v>
      </c>
      <c r="E297" s="218">
        <v>0</v>
      </c>
      <c r="F297" s="218">
        <v>0</v>
      </c>
      <c r="G297" s="218">
        <v>0</v>
      </c>
      <c r="H297" s="218">
        <v>0</v>
      </c>
      <c r="I297" s="218">
        <v>0</v>
      </c>
      <c r="J297" s="218">
        <v>26</v>
      </c>
      <c r="K297" s="218">
        <v>0</v>
      </c>
      <c r="L297" s="218">
        <v>26</v>
      </c>
      <c r="M297" s="218">
        <v>0</v>
      </c>
      <c r="N297" s="218">
        <v>0</v>
      </c>
      <c r="O297" s="218">
        <v>0</v>
      </c>
      <c r="P297" s="218">
        <v>0</v>
      </c>
      <c r="Q297" s="218">
        <v>0</v>
      </c>
      <c r="R297" s="218" t="s">
        <v>66</v>
      </c>
    </row>
    <row r="298" spans="1:18" x14ac:dyDescent="0.2">
      <c r="A298" s="219" t="s">
        <v>81</v>
      </c>
      <c r="B298" s="219">
        <v>0</v>
      </c>
      <c r="C298" s="219">
        <v>0</v>
      </c>
      <c r="D298" s="219">
        <v>0</v>
      </c>
      <c r="E298" s="219">
        <v>0</v>
      </c>
      <c r="F298" s="219">
        <v>0</v>
      </c>
      <c r="G298" s="219">
        <v>0</v>
      </c>
      <c r="H298" s="219">
        <v>0</v>
      </c>
      <c r="I298" s="219">
        <v>0</v>
      </c>
      <c r="J298" s="219">
        <v>26</v>
      </c>
      <c r="K298" s="219">
        <v>0</v>
      </c>
      <c r="L298" s="219">
        <v>26</v>
      </c>
      <c r="M298" s="219">
        <v>0</v>
      </c>
      <c r="N298" s="219">
        <v>0</v>
      </c>
      <c r="O298" s="219">
        <v>0</v>
      </c>
      <c r="P298" s="219">
        <v>0</v>
      </c>
      <c r="Q298" s="219">
        <v>0</v>
      </c>
    </row>
    <row r="299" spans="1:18" x14ac:dyDescent="0.2">
      <c r="A299" s="220" t="s">
        <v>164</v>
      </c>
    </row>
    <row r="300" spans="1:18" x14ac:dyDescent="0.2">
      <c r="A300" s="221" t="s">
        <v>73</v>
      </c>
      <c r="B300" s="221">
        <v>0</v>
      </c>
      <c r="C300" s="221">
        <v>0</v>
      </c>
      <c r="D300" s="221">
        <v>0</v>
      </c>
      <c r="E300" s="221">
        <v>0</v>
      </c>
      <c r="F300" s="221">
        <v>0</v>
      </c>
      <c r="G300" s="221">
        <v>0</v>
      </c>
      <c r="H300" s="221">
        <v>0</v>
      </c>
      <c r="I300" s="221">
        <v>0</v>
      </c>
      <c r="J300" s="221">
        <v>0</v>
      </c>
      <c r="K300" s="221">
        <v>0</v>
      </c>
      <c r="L300" s="221">
        <v>0</v>
      </c>
      <c r="M300" s="221">
        <v>0</v>
      </c>
      <c r="N300" s="221">
        <v>0</v>
      </c>
      <c r="O300" s="221">
        <v>0</v>
      </c>
      <c r="P300" s="221">
        <v>0</v>
      </c>
      <c r="Q300" s="221">
        <v>0</v>
      </c>
      <c r="R300" s="221" t="s">
        <v>74</v>
      </c>
    </row>
    <row r="301" spans="1:18" x14ac:dyDescent="0.2">
      <c r="A301" s="222" t="s">
        <v>81</v>
      </c>
      <c r="B301" s="222">
        <v>0</v>
      </c>
      <c r="C301" s="222">
        <v>0</v>
      </c>
      <c r="D301" s="222">
        <v>0</v>
      </c>
      <c r="E301" s="222">
        <v>0</v>
      </c>
      <c r="F301" s="222">
        <v>0</v>
      </c>
      <c r="G301" s="222">
        <v>0</v>
      </c>
      <c r="H301" s="222">
        <v>0</v>
      </c>
      <c r="I301" s="222">
        <v>0</v>
      </c>
      <c r="J301" s="222">
        <v>0</v>
      </c>
      <c r="K301" s="222">
        <v>0</v>
      </c>
      <c r="L301" s="222">
        <v>0</v>
      </c>
      <c r="M301" s="222">
        <v>0</v>
      </c>
      <c r="N301" s="222">
        <v>0</v>
      </c>
      <c r="O301" s="222">
        <v>0</v>
      </c>
      <c r="P301" s="222">
        <v>0</v>
      </c>
      <c r="Q301" s="222">
        <v>0</v>
      </c>
    </row>
    <row r="302" spans="1:18" x14ac:dyDescent="0.2">
      <c r="A302" s="223" t="s">
        <v>165</v>
      </c>
    </row>
    <row r="303" spans="1:18" x14ac:dyDescent="0.2">
      <c r="A303" s="224" t="s">
        <v>65</v>
      </c>
      <c r="B303" s="224">
        <v>1</v>
      </c>
      <c r="C303" s="224">
        <v>0</v>
      </c>
      <c r="D303" s="224">
        <v>1</v>
      </c>
      <c r="E303" s="224">
        <v>0</v>
      </c>
      <c r="F303" s="224">
        <v>0</v>
      </c>
      <c r="G303" s="224">
        <v>0</v>
      </c>
      <c r="H303" s="224">
        <v>0</v>
      </c>
      <c r="I303" s="224">
        <v>0</v>
      </c>
      <c r="J303" s="224">
        <v>0</v>
      </c>
      <c r="K303" s="224">
        <v>0</v>
      </c>
      <c r="L303" s="224">
        <v>0</v>
      </c>
      <c r="M303" s="224">
        <v>0</v>
      </c>
      <c r="N303" s="224">
        <v>0</v>
      </c>
      <c r="O303" s="224">
        <v>0</v>
      </c>
      <c r="P303" s="224">
        <v>0</v>
      </c>
      <c r="Q303" s="224">
        <v>0</v>
      </c>
      <c r="R303" s="224" t="s">
        <v>66</v>
      </c>
    </row>
    <row r="304" spans="1:18" x14ac:dyDescent="0.2">
      <c r="A304" s="224" t="s">
        <v>73</v>
      </c>
      <c r="B304" s="224">
        <v>1</v>
      </c>
      <c r="C304" s="224">
        <v>0</v>
      </c>
      <c r="D304" s="224">
        <v>0</v>
      </c>
      <c r="E304" s="224">
        <v>0</v>
      </c>
      <c r="F304" s="224">
        <v>0</v>
      </c>
      <c r="G304" s="224">
        <v>1</v>
      </c>
      <c r="H304" s="224">
        <v>0</v>
      </c>
      <c r="I304" s="224">
        <v>0</v>
      </c>
      <c r="J304" s="224">
        <v>0</v>
      </c>
      <c r="K304" s="224">
        <v>0</v>
      </c>
      <c r="L304" s="224">
        <v>0</v>
      </c>
      <c r="M304" s="224">
        <v>0</v>
      </c>
      <c r="N304" s="224">
        <v>0</v>
      </c>
      <c r="O304" s="224">
        <v>0</v>
      </c>
      <c r="P304" s="224">
        <v>0</v>
      </c>
      <c r="Q304" s="224">
        <v>0</v>
      </c>
      <c r="R304" s="224" t="s">
        <v>74</v>
      </c>
    </row>
    <row r="305" spans="1:18" x14ac:dyDescent="0.2">
      <c r="A305" s="224" t="s">
        <v>75</v>
      </c>
      <c r="B305" s="224">
        <v>1</v>
      </c>
      <c r="C305" s="224">
        <v>0</v>
      </c>
      <c r="D305" s="224">
        <v>0</v>
      </c>
      <c r="E305" s="224">
        <v>0</v>
      </c>
      <c r="F305" s="224">
        <v>0</v>
      </c>
      <c r="G305" s="224">
        <v>1</v>
      </c>
      <c r="H305" s="224">
        <v>0</v>
      </c>
      <c r="I305" s="224">
        <v>0</v>
      </c>
      <c r="J305" s="224">
        <v>0</v>
      </c>
      <c r="K305" s="224">
        <v>0</v>
      </c>
      <c r="L305" s="224">
        <v>0</v>
      </c>
      <c r="M305" s="224">
        <v>0</v>
      </c>
      <c r="N305" s="224">
        <v>0</v>
      </c>
      <c r="O305" s="224">
        <v>0</v>
      </c>
      <c r="P305" s="224">
        <v>0</v>
      </c>
      <c r="Q305" s="224">
        <v>0</v>
      </c>
      <c r="R305" s="224" t="s">
        <v>76</v>
      </c>
    </row>
    <row r="306" spans="1:18" x14ac:dyDescent="0.2">
      <c r="A306" s="225" t="s">
        <v>81</v>
      </c>
      <c r="B306" s="225">
        <v>4</v>
      </c>
      <c r="C306" s="225">
        <v>0</v>
      </c>
      <c r="D306" s="225">
        <v>1</v>
      </c>
      <c r="E306" s="225">
        <v>0</v>
      </c>
      <c r="F306" s="225">
        <v>0</v>
      </c>
      <c r="G306" s="225">
        <v>2</v>
      </c>
      <c r="H306" s="225">
        <v>0</v>
      </c>
      <c r="I306" s="225">
        <v>0</v>
      </c>
      <c r="J306" s="225">
        <v>0</v>
      </c>
      <c r="K306" s="225">
        <v>0</v>
      </c>
      <c r="L306" s="225">
        <v>0</v>
      </c>
      <c r="M306" s="225">
        <v>0</v>
      </c>
      <c r="N306" s="225">
        <v>0</v>
      </c>
      <c r="O306" s="225">
        <v>0</v>
      </c>
      <c r="P306" s="225">
        <v>0</v>
      </c>
      <c r="Q306" s="225">
        <v>0</v>
      </c>
    </row>
    <row r="307" spans="1:18" x14ac:dyDescent="0.2">
      <c r="A307" s="226" t="s">
        <v>166</v>
      </c>
    </row>
    <row r="308" spans="1:18" x14ac:dyDescent="0.2">
      <c r="A308" s="227" t="s">
        <v>65</v>
      </c>
      <c r="B308" s="227">
        <v>1</v>
      </c>
      <c r="C308" s="227">
        <v>0</v>
      </c>
      <c r="D308" s="227">
        <v>1</v>
      </c>
      <c r="E308" s="227">
        <v>0</v>
      </c>
      <c r="F308" s="227">
        <v>0</v>
      </c>
      <c r="G308" s="227">
        <v>0</v>
      </c>
      <c r="H308" s="227">
        <v>0</v>
      </c>
      <c r="I308" s="227">
        <v>0</v>
      </c>
      <c r="J308" s="227">
        <v>0</v>
      </c>
      <c r="K308" s="227">
        <v>0</v>
      </c>
      <c r="L308" s="227">
        <v>0</v>
      </c>
      <c r="M308" s="227">
        <v>0</v>
      </c>
      <c r="N308" s="227">
        <v>0</v>
      </c>
      <c r="O308" s="227">
        <v>0</v>
      </c>
      <c r="P308" s="227">
        <v>0</v>
      </c>
      <c r="Q308" s="227">
        <v>0</v>
      </c>
      <c r="R308" s="227" t="s">
        <v>66</v>
      </c>
    </row>
    <row r="309" spans="1:18" x14ac:dyDescent="0.2">
      <c r="A309" s="227" t="s">
        <v>73</v>
      </c>
      <c r="B309" s="227">
        <v>0</v>
      </c>
      <c r="C309" s="227">
        <v>0</v>
      </c>
      <c r="D309" s="227">
        <v>0</v>
      </c>
      <c r="E309" s="227">
        <v>0</v>
      </c>
      <c r="F309" s="227">
        <v>0</v>
      </c>
      <c r="G309" s="227">
        <v>0</v>
      </c>
      <c r="H309" s="227">
        <v>0</v>
      </c>
      <c r="I309" s="227">
        <v>0</v>
      </c>
      <c r="J309" s="227">
        <v>0</v>
      </c>
      <c r="K309" s="227">
        <v>0</v>
      </c>
      <c r="L309" s="227">
        <v>0</v>
      </c>
      <c r="M309" s="227">
        <v>0</v>
      </c>
      <c r="N309" s="227">
        <v>0</v>
      </c>
      <c r="O309" s="227">
        <v>0</v>
      </c>
      <c r="P309" s="227">
        <v>0</v>
      </c>
      <c r="Q309" s="227">
        <v>0</v>
      </c>
      <c r="R309" s="227" t="s">
        <v>74</v>
      </c>
    </row>
    <row r="310" spans="1:18" x14ac:dyDescent="0.2">
      <c r="A310" s="227" t="s">
        <v>75</v>
      </c>
      <c r="B310" s="227">
        <v>0</v>
      </c>
      <c r="C310" s="227">
        <v>0</v>
      </c>
      <c r="D310" s="227">
        <v>0</v>
      </c>
      <c r="E310" s="227">
        <v>0</v>
      </c>
      <c r="F310" s="227">
        <v>0</v>
      </c>
      <c r="G310" s="227">
        <v>0</v>
      </c>
      <c r="H310" s="227">
        <v>0</v>
      </c>
      <c r="I310" s="227">
        <v>0</v>
      </c>
      <c r="J310" s="227">
        <v>0</v>
      </c>
      <c r="K310" s="227">
        <v>0</v>
      </c>
      <c r="L310" s="227">
        <v>0</v>
      </c>
      <c r="M310" s="227">
        <v>0</v>
      </c>
      <c r="N310" s="227">
        <v>0</v>
      </c>
      <c r="O310" s="227">
        <v>0</v>
      </c>
      <c r="P310" s="227">
        <v>0</v>
      </c>
      <c r="Q310" s="227">
        <v>0</v>
      </c>
      <c r="R310" s="227" t="s">
        <v>76</v>
      </c>
    </row>
    <row r="311" spans="1:18" x14ac:dyDescent="0.2">
      <c r="A311" s="228" t="s">
        <v>81</v>
      </c>
      <c r="B311" s="228">
        <v>2</v>
      </c>
      <c r="C311" s="228">
        <v>0</v>
      </c>
      <c r="D311" s="228">
        <v>1</v>
      </c>
      <c r="E311" s="228">
        <v>0</v>
      </c>
      <c r="F311" s="228">
        <v>0</v>
      </c>
      <c r="G311" s="228">
        <v>0</v>
      </c>
      <c r="H311" s="228">
        <v>0</v>
      </c>
      <c r="I311" s="228">
        <v>0</v>
      </c>
      <c r="J311" s="228">
        <v>0</v>
      </c>
      <c r="K311" s="228">
        <v>0</v>
      </c>
      <c r="L311" s="228">
        <v>0</v>
      </c>
      <c r="M311" s="228">
        <v>0</v>
      </c>
      <c r="N311" s="228">
        <v>0</v>
      </c>
      <c r="O311" s="228">
        <v>0</v>
      </c>
      <c r="P311" s="228">
        <v>0</v>
      </c>
      <c r="Q311" s="228">
        <v>0</v>
      </c>
    </row>
    <row r="312" spans="1:18" x14ac:dyDescent="0.2">
      <c r="A312" s="229" t="s">
        <v>167</v>
      </c>
    </row>
    <row r="313" spans="1:18" x14ac:dyDescent="0.2">
      <c r="A313" s="230" t="s">
        <v>73</v>
      </c>
      <c r="B313" s="230">
        <v>3</v>
      </c>
      <c r="C313" s="230">
        <v>0</v>
      </c>
      <c r="D313" s="230">
        <v>0</v>
      </c>
      <c r="E313" s="230">
        <v>0</v>
      </c>
      <c r="F313" s="230">
        <v>0</v>
      </c>
      <c r="G313" s="230">
        <v>3</v>
      </c>
      <c r="H313" s="230">
        <v>0</v>
      </c>
      <c r="I313" s="230">
        <v>0</v>
      </c>
      <c r="J313" s="230">
        <v>0</v>
      </c>
      <c r="K313" s="230">
        <v>0</v>
      </c>
      <c r="L313" s="230">
        <v>0</v>
      </c>
      <c r="M313" s="230">
        <v>0</v>
      </c>
      <c r="N313" s="230">
        <v>0</v>
      </c>
      <c r="O313" s="230">
        <v>0</v>
      </c>
      <c r="P313" s="230">
        <v>0</v>
      </c>
      <c r="Q313" s="230">
        <v>0</v>
      </c>
      <c r="R313" s="230" t="s">
        <v>74</v>
      </c>
    </row>
    <row r="314" spans="1:18" x14ac:dyDescent="0.2">
      <c r="A314" s="230" t="s">
        <v>75</v>
      </c>
      <c r="B314" s="230">
        <v>0</v>
      </c>
      <c r="C314" s="230">
        <v>0</v>
      </c>
      <c r="D314" s="230">
        <v>0</v>
      </c>
      <c r="E314" s="230">
        <v>0</v>
      </c>
      <c r="F314" s="230">
        <v>0</v>
      </c>
      <c r="G314" s="230">
        <v>0</v>
      </c>
      <c r="H314" s="230">
        <v>0</v>
      </c>
      <c r="I314" s="230">
        <v>0</v>
      </c>
      <c r="J314" s="230">
        <v>0</v>
      </c>
      <c r="K314" s="230">
        <v>0</v>
      </c>
      <c r="L314" s="230">
        <v>0</v>
      </c>
      <c r="M314" s="230">
        <v>0</v>
      </c>
      <c r="N314" s="230">
        <v>0</v>
      </c>
      <c r="O314" s="230">
        <v>0</v>
      </c>
      <c r="P314" s="230">
        <v>0</v>
      </c>
      <c r="Q314" s="230">
        <v>0</v>
      </c>
      <c r="R314" s="230" t="s">
        <v>76</v>
      </c>
    </row>
    <row r="315" spans="1:18" x14ac:dyDescent="0.2">
      <c r="A315" s="231" t="s">
        <v>81</v>
      </c>
      <c r="B315" s="231">
        <v>4</v>
      </c>
      <c r="C315" s="231">
        <v>0</v>
      </c>
      <c r="D315" s="231">
        <v>0</v>
      </c>
      <c r="E315" s="231">
        <v>0</v>
      </c>
      <c r="F315" s="231">
        <v>0</v>
      </c>
      <c r="G315" s="231">
        <v>4</v>
      </c>
      <c r="H315" s="231">
        <v>0</v>
      </c>
      <c r="I315" s="231">
        <v>0</v>
      </c>
      <c r="J315" s="231">
        <v>0</v>
      </c>
      <c r="K315" s="231">
        <v>0</v>
      </c>
      <c r="L315" s="231">
        <v>0</v>
      </c>
      <c r="M315" s="231">
        <v>0</v>
      </c>
      <c r="N315" s="231">
        <v>0</v>
      </c>
      <c r="O315" s="231">
        <v>0</v>
      </c>
      <c r="P315" s="231">
        <v>0</v>
      </c>
      <c r="Q315" s="231">
        <v>0</v>
      </c>
    </row>
    <row r="316" spans="1:18" x14ac:dyDescent="0.2">
      <c r="A316" s="232" t="s">
        <v>168</v>
      </c>
    </row>
    <row r="317" spans="1:18" x14ac:dyDescent="0.2">
      <c r="A317" s="233" t="s">
        <v>73</v>
      </c>
      <c r="B317" s="233">
        <v>0</v>
      </c>
      <c r="C317" s="233">
        <v>0</v>
      </c>
      <c r="D317" s="233">
        <v>0</v>
      </c>
      <c r="E317" s="233">
        <v>0</v>
      </c>
      <c r="F317" s="233">
        <v>0</v>
      </c>
      <c r="G317" s="233">
        <v>0</v>
      </c>
      <c r="H317" s="233">
        <v>0</v>
      </c>
      <c r="I317" s="233">
        <v>0</v>
      </c>
      <c r="J317" s="233">
        <v>0</v>
      </c>
      <c r="K317" s="233">
        <v>0</v>
      </c>
      <c r="L317" s="233">
        <v>0</v>
      </c>
      <c r="M317" s="233">
        <v>0</v>
      </c>
      <c r="N317" s="233">
        <v>0</v>
      </c>
      <c r="O317" s="233">
        <v>0</v>
      </c>
      <c r="P317" s="233">
        <v>0</v>
      </c>
      <c r="Q317" s="233">
        <v>0</v>
      </c>
      <c r="R317" s="233" t="s">
        <v>74</v>
      </c>
    </row>
    <row r="318" spans="1:18" x14ac:dyDescent="0.2">
      <c r="A318" s="234" t="s">
        <v>81</v>
      </c>
      <c r="B318" s="234">
        <v>0</v>
      </c>
      <c r="C318" s="234">
        <v>0</v>
      </c>
      <c r="D318" s="234">
        <v>0</v>
      </c>
      <c r="E318" s="234">
        <v>0</v>
      </c>
      <c r="F318" s="234">
        <v>0</v>
      </c>
      <c r="G318" s="234">
        <v>0</v>
      </c>
      <c r="H318" s="234">
        <v>0</v>
      </c>
      <c r="I318" s="234">
        <v>0</v>
      </c>
      <c r="J318" s="234">
        <v>0</v>
      </c>
      <c r="K318" s="234">
        <v>0</v>
      </c>
      <c r="L318" s="234">
        <v>0</v>
      </c>
      <c r="M318" s="234">
        <v>0</v>
      </c>
      <c r="N318" s="234">
        <v>0</v>
      </c>
      <c r="O318" s="234">
        <v>0</v>
      </c>
      <c r="P318" s="234">
        <v>0</v>
      </c>
      <c r="Q318" s="234">
        <v>0</v>
      </c>
    </row>
    <row r="319" spans="1:18" x14ac:dyDescent="0.2">
      <c r="A319" s="235" t="s">
        <v>169</v>
      </c>
    </row>
    <row r="320" spans="1:18" x14ac:dyDescent="0.2">
      <c r="A320" s="236" t="s">
        <v>65</v>
      </c>
      <c r="B320" s="236">
        <v>0</v>
      </c>
      <c r="C320" s="236">
        <v>0</v>
      </c>
      <c r="D320" s="236">
        <v>0</v>
      </c>
      <c r="E320" s="236">
        <v>0</v>
      </c>
      <c r="F320" s="236">
        <v>0</v>
      </c>
      <c r="G320" s="236">
        <v>0</v>
      </c>
      <c r="H320" s="236">
        <v>0</v>
      </c>
      <c r="I320" s="236">
        <v>0</v>
      </c>
      <c r="J320" s="236">
        <v>8</v>
      </c>
      <c r="K320" s="236">
        <v>0</v>
      </c>
      <c r="L320" s="236">
        <v>8</v>
      </c>
      <c r="M320" s="236">
        <v>0</v>
      </c>
      <c r="N320" s="236">
        <v>0</v>
      </c>
      <c r="O320" s="236">
        <v>0</v>
      </c>
      <c r="P320" s="236">
        <v>0</v>
      </c>
      <c r="Q320" s="236">
        <v>0</v>
      </c>
      <c r="R320" s="236" t="s">
        <v>66</v>
      </c>
    </row>
    <row r="321" spans="1:18" x14ac:dyDescent="0.2">
      <c r="A321" s="236" t="s">
        <v>104</v>
      </c>
      <c r="B321" s="236">
        <v>0</v>
      </c>
      <c r="C321" s="236">
        <v>0</v>
      </c>
      <c r="D321" s="236">
        <v>0</v>
      </c>
      <c r="E321" s="236">
        <v>0</v>
      </c>
      <c r="F321" s="236">
        <v>0</v>
      </c>
      <c r="G321" s="236">
        <v>0</v>
      </c>
      <c r="H321" s="236">
        <v>0</v>
      </c>
      <c r="I321" s="236">
        <v>0</v>
      </c>
      <c r="J321" s="236">
        <v>2</v>
      </c>
      <c r="K321" s="236">
        <v>2</v>
      </c>
      <c r="L321" s="236">
        <v>0</v>
      </c>
      <c r="M321" s="236">
        <v>0</v>
      </c>
      <c r="N321" s="236">
        <v>0</v>
      </c>
      <c r="O321" s="236">
        <v>0</v>
      </c>
      <c r="P321" s="236">
        <v>0</v>
      </c>
      <c r="Q321" s="236">
        <v>2</v>
      </c>
      <c r="R321" s="236" t="s">
        <v>105</v>
      </c>
    </row>
    <row r="322" spans="1:18" x14ac:dyDescent="0.2">
      <c r="A322" s="236" t="s">
        <v>96</v>
      </c>
      <c r="B322" s="236">
        <v>2</v>
      </c>
      <c r="C322" s="236">
        <v>0</v>
      </c>
      <c r="D322" s="236">
        <v>0</v>
      </c>
      <c r="E322" s="236">
        <v>0</v>
      </c>
      <c r="F322" s="236">
        <v>0</v>
      </c>
      <c r="G322" s="236">
        <v>2</v>
      </c>
      <c r="H322" s="236">
        <v>0</v>
      </c>
      <c r="I322" s="236">
        <v>0</v>
      </c>
      <c r="J322" s="236">
        <v>0</v>
      </c>
      <c r="K322" s="236">
        <v>0</v>
      </c>
      <c r="L322" s="236">
        <v>0</v>
      </c>
      <c r="M322" s="236">
        <v>0</v>
      </c>
      <c r="N322" s="236">
        <v>0</v>
      </c>
      <c r="O322" s="236">
        <v>0</v>
      </c>
      <c r="P322" s="236">
        <v>0</v>
      </c>
      <c r="Q322" s="236">
        <v>0</v>
      </c>
      <c r="R322" s="236" t="s">
        <v>97</v>
      </c>
    </row>
    <row r="323" spans="1:18" x14ac:dyDescent="0.2">
      <c r="A323" s="236" t="s">
        <v>73</v>
      </c>
      <c r="B323" s="236">
        <v>3</v>
      </c>
      <c r="C323" s="236">
        <v>0</v>
      </c>
      <c r="D323" s="236">
        <v>0</v>
      </c>
      <c r="E323" s="236">
        <v>0</v>
      </c>
      <c r="F323" s="236">
        <v>0</v>
      </c>
      <c r="G323" s="236">
        <v>3</v>
      </c>
      <c r="H323" s="236">
        <v>0</v>
      </c>
      <c r="I323" s="236">
        <v>0</v>
      </c>
      <c r="J323" s="236">
        <v>0</v>
      </c>
      <c r="K323" s="236">
        <v>0</v>
      </c>
      <c r="L323" s="236">
        <v>0</v>
      </c>
      <c r="M323" s="236">
        <v>0</v>
      </c>
      <c r="N323" s="236">
        <v>0</v>
      </c>
      <c r="O323" s="236">
        <v>0</v>
      </c>
      <c r="P323" s="236">
        <v>0</v>
      </c>
      <c r="Q323" s="236">
        <v>0</v>
      </c>
      <c r="R323" s="236" t="s">
        <v>74</v>
      </c>
    </row>
    <row r="324" spans="1:18" x14ac:dyDescent="0.2">
      <c r="A324" s="236" t="s">
        <v>75</v>
      </c>
      <c r="B324" s="236">
        <v>0</v>
      </c>
      <c r="C324" s="236">
        <v>0</v>
      </c>
      <c r="D324" s="236">
        <v>0</v>
      </c>
      <c r="E324" s="236">
        <v>0</v>
      </c>
      <c r="F324" s="236">
        <v>0</v>
      </c>
      <c r="G324" s="236">
        <v>0</v>
      </c>
      <c r="H324" s="236">
        <v>0</v>
      </c>
      <c r="I324" s="236">
        <v>0</v>
      </c>
      <c r="J324" s="236">
        <v>0</v>
      </c>
      <c r="K324" s="236">
        <v>0</v>
      </c>
      <c r="L324" s="236">
        <v>0</v>
      </c>
      <c r="M324" s="236">
        <v>0</v>
      </c>
      <c r="N324" s="236">
        <v>0</v>
      </c>
      <c r="O324" s="236">
        <v>0</v>
      </c>
      <c r="P324" s="236">
        <v>0</v>
      </c>
      <c r="Q324" s="236">
        <v>0</v>
      </c>
      <c r="R324" s="236" t="s">
        <v>76</v>
      </c>
    </row>
    <row r="325" spans="1:18" x14ac:dyDescent="0.2">
      <c r="A325" s="237" t="s">
        <v>81</v>
      </c>
      <c r="B325" s="237">
        <v>5</v>
      </c>
      <c r="C325" s="237">
        <v>0</v>
      </c>
      <c r="D325" s="237">
        <v>0</v>
      </c>
      <c r="E325" s="237">
        <v>0</v>
      </c>
      <c r="F325" s="237">
        <v>0</v>
      </c>
      <c r="G325" s="237">
        <v>5</v>
      </c>
      <c r="H325" s="237">
        <v>0</v>
      </c>
      <c r="I325" s="237">
        <v>0</v>
      </c>
      <c r="J325" s="237">
        <v>10</v>
      </c>
      <c r="K325" s="237">
        <v>2</v>
      </c>
      <c r="L325" s="237">
        <v>8</v>
      </c>
      <c r="M325" s="237">
        <v>0</v>
      </c>
      <c r="N325" s="237">
        <v>0</v>
      </c>
      <c r="O325" s="237">
        <v>0</v>
      </c>
      <c r="P325" s="237">
        <v>0</v>
      </c>
      <c r="Q325" s="237">
        <v>2</v>
      </c>
    </row>
    <row r="326" spans="1:18" x14ac:dyDescent="0.2">
      <c r="A326" s="238" t="s">
        <v>170</v>
      </c>
    </row>
    <row r="327" spans="1:18" x14ac:dyDescent="0.2">
      <c r="A327" s="239" t="s">
        <v>96</v>
      </c>
      <c r="B327" s="239">
        <v>2</v>
      </c>
      <c r="C327" s="239">
        <v>0</v>
      </c>
      <c r="D327" s="239">
        <v>0</v>
      </c>
      <c r="E327" s="239">
        <v>0</v>
      </c>
      <c r="F327" s="239">
        <v>0</v>
      </c>
      <c r="G327" s="239">
        <v>2</v>
      </c>
      <c r="H327" s="239">
        <v>0</v>
      </c>
      <c r="I327" s="239">
        <v>0</v>
      </c>
      <c r="J327" s="239">
        <v>0</v>
      </c>
      <c r="K327" s="239">
        <v>0</v>
      </c>
      <c r="L327" s="239">
        <v>0</v>
      </c>
      <c r="M327" s="239">
        <v>0</v>
      </c>
      <c r="N327" s="239">
        <v>0</v>
      </c>
      <c r="O327" s="239">
        <v>0</v>
      </c>
      <c r="P327" s="239">
        <v>0</v>
      </c>
      <c r="Q327" s="239">
        <v>0</v>
      </c>
      <c r="R327" s="239" t="s">
        <v>97</v>
      </c>
    </row>
    <row r="328" spans="1:18" x14ac:dyDescent="0.2">
      <c r="A328" s="239" t="s">
        <v>73</v>
      </c>
      <c r="B328" s="239">
        <v>0</v>
      </c>
      <c r="C328" s="239">
        <v>0</v>
      </c>
      <c r="D328" s="239">
        <v>0</v>
      </c>
      <c r="E328" s="239">
        <v>0</v>
      </c>
      <c r="F328" s="239">
        <v>0</v>
      </c>
      <c r="G328" s="239">
        <v>0</v>
      </c>
      <c r="H328" s="239">
        <v>0</v>
      </c>
      <c r="I328" s="239">
        <v>0</v>
      </c>
      <c r="J328" s="239">
        <v>0</v>
      </c>
      <c r="K328" s="239">
        <v>0</v>
      </c>
      <c r="L328" s="239">
        <v>0</v>
      </c>
      <c r="M328" s="239">
        <v>0</v>
      </c>
      <c r="N328" s="239">
        <v>0</v>
      </c>
      <c r="O328" s="239">
        <v>0</v>
      </c>
      <c r="P328" s="239">
        <v>0</v>
      </c>
      <c r="Q328" s="239">
        <v>0</v>
      </c>
      <c r="R328" s="239" t="s">
        <v>74</v>
      </c>
    </row>
    <row r="329" spans="1:18" x14ac:dyDescent="0.2">
      <c r="A329" s="239" t="s">
        <v>75</v>
      </c>
      <c r="B329" s="239">
        <v>0</v>
      </c>
      <c r="C329" s="239">
        <v>0</v>
      </c>
      <c r="D329" s="239">
        <v>0</v>
      </c>
      <c r="E329" s="239">
        <v>0</v>
      </c>
      <c r="F329" s="239">
        <v>0</v>
      </c>
      <c r="G329" s="239">
        <v>0</v>
      </c>
      <c r="H329" s="239">
        <v>0</v>
      </c>
      <c r="I329" s="239">
        <v>0</v>
      </c>
      <c r="J329" s="239">
        <v>0</v>
      </c>
      <c r="K329" s="239">
        <v>0</v>
      </c>
      <c r="L329" s="239">
        <v>0</v>
      </c>
      <c r="M329" s="239">
        <v>0</v>
      </c>
      <c r="N329" s="239">
        <v>0</v>
      </c>
      <c r="O329" s="239">
        <v>0</v>
      </c>
      <c r="P329" s="239">
        <v>0</v>
      </c>
      <c r="Q329" s="239">
        <v>0</v>
      </c>
      <c r="R329" s="239" t="s">
        <v>76</v>
      </c>
    </row>
    <row r="330" spans="1:18" x14ac:dyDescent="0.2">
      <c r="A330" s="240" t="s">
        <v>81</v>
      </c>
      <c r="B330" s="240">
        <v>3</v>
      </c>
      <c r="C330" s="240">
        <v>0</v>
      </c>
      <c r="D330" s="240">
        <v>0</v>
      </c>
      <c r="E330" s="240">
        <v>0</v>
      </c>
      <c r="F330" s="240">
        <v>0</v>
      </c>
      <c r="G330" s="240">
        <v>3</v>
      </c>
      <c r="H330" s="240">
        <v>0</v>
      </c>
      <c r="I330" s="240">
        <v>0</v>
      </c>
      <c r="J330" s="240">
        <v>0</v>
      </c>
      <c r="K330" s="240">
        <v>0</v>
      </c>
      <c r="L330" s="240">
        <v>0</v>
      </c>
      <c r="M330" s="240">
        <v>0</v>
      </c>
      <c r="N330" s="240">
        <v>0</v>
      </c>
      <c r="O330" s="240">
        <v>0</v>
      </c>
      <c r="P330" s="240">
        <v>0</v>
      </c>
      <c r="Q330" s="240">
        <v>0</v>
      </c>
    </row>
    <row r="331" spans="1:18" x14ac:dyDescent="0.2">
      <c r="A331" s="241" t="s">
        <v>171</v>
      </c>
    </row>
    <row r="332" spans="1:18" x14ac:dyDescent="0.2">
      <c r="A332" s="242" t="s">
        <v>65</v>
      </c>
      <c r="B332" s="242">
        <v>0</v>
      </c>
      <c r="C332" s="242">
        <v>0</v>
      </c>
      <c r="D332" s="242">
        <v>0</v>
      </c>
      <c r="E332" s="242">
        <v>0</v>
      </c>
      <c r="F332" s="242">
        <v>0</v>
      </c>
      <c r="G332" s="242">
        <v>0</v>
      </c>
      <c r="H332" s="242">
        <v>0</v>
      </c>
      <c r="I332" s="242">
        <v>0</v>
      </c>
      <c r="J332" s="242">
        <v>0</v>
      </c>
      <c r="K332" s="242">
        <v>0</v>
      </c>
      <c r="L332" s="242">
        <v>0</v>
      </c>
      <c r="M332" s="242">
        <v>0</v>
      </c>
      <c r="N332" s="242">
        <v>0</v>
      </c>
      <c r="O332" s="242">
        <v>0</v>
      </c>
      <c r="P332" s="242">
        <v>0</v>
      </c>
      <c r="Q332" s="242">
        <v>0</v>
      </c>
      <c r="R332" s="242" t="s">
        <v>66</v>
      </c>
    </row>
    <row r="333" spans="1:18" x14ac:dyDescent="0.2">
      <c r="A333" s="242" t="s">
        <v>108</v>
      </c>
      <c r="B333" s="242">
        <v>0</v>
      </c>
      <c r="C333" s="242">
        <v>0</v>
      </c>
      <c r="D333" s="242">
        <v>0</v>
      </c>
      <c r="E333" s="242">
        <v>0</v>
      </c>
      <c r="F333" s="242">
        <v>0</v>
      </c>
      <c r="G333" s="242">
        <v>0</v>
      </c>
      <c r="H333" s="242">
        <v>0</v>
      </c>
      <c r="I333" s="242">
        <v>0</v>
      </c>
      <c r="J333" s="242">
        <v>0</v>
      </c>
      <c r="K333" s="242">
        <v>0</v>
      </c>
      <c r="L333" s="242">
        <v>0</v>
      </c>
      <c r="M333" s="242">
        <v>0</v>
      </c>
      <c r="N333" s="242">
        <v>0</v>
      </c>
      <c r="O333" s="242">
        <v>0</v>
      </c>
      <c r="P333" s="242">
        <v>0</v>
      </c>
      <c r="Q333" s="242">
        <v>0</v>
      </c>
      <c r="R333" s="242" t="s">
        <v>109</v>
      </c>
    </row>
    <row r="334" spans="1:18" x14ac:dyDescent="0.2">
      <c r="A334" s="243" t="s">
        <v>81</v>
      </c>
      <c r="B334" s="243">
        <v>0</v>
      </c>
      <c r="C334" s="243">
        <v>0</v>
      </c>
      <c r="D334" s="243">
        <v>0</v>
      </c>
      <c r="E334" s="243">
        <v>0</v>
      </c>
      <c r="F334" s="243">
        <v>0</v>
      </c>
      <c r="G334" s="243">
        <v>0</v>
      </c>
      <c r="H334" s="243">
        <v>0</v>
      </c>
      <c r="I334" s="243">
        <v>0</v>
      </c>
      <c r="J334" s="243">
        <v>0</v>
      </c>
      <c r="K334" s="243">
        <v>0</v>
      </c>
      <c r="L334" s="243">
        <v>0</v>
      </c>
      <c r="M334" s="243">
        <v>0</v>
      </c>
      <c r="N334" s="243">
        <v>0</v>
      </c>
      <c r="O334" s="243">
        <v>0</v>
      </c>
      <c r="P334" s="243">
        <v>0</v>
      </c>
      <c r="Q334" s="243">
        <v>0</v>
      </c>
    </row>
    <row r="335" spans="1:18" x14ac:dyDescent="0.2">
      <c r="A335" s="244" t="s">
        <v>172</v>
      </c>
    </row>
    <row r="336" spans="1:18" x14ac:dyDescent="0.2">
      <c r="A336" s="245" t="s">
        <v>89</v>
      </c>
      <c r="B336" s="245">
        <v>0</v>
      </c>
      <c r="C336" s="245">
        <v>0</v>
      </c>
      <c r="D336" s="245">
        <v>0</v>
      </c>
      <c r="E336" s="245">
        <v>0</v>
      </c>
      <c r="F336" s="245">
        <v>0</v>
      </c>
      <c r="G336" s="245">
        <v>0</v>
      </c>
      <c r="H336" s="245">
        <v>0</v>
      </c>
      <c r="I336" s="245">
        <v>0</v>
      </c>
      <c r="J336" s="245">
        <v>172</v>
      </c>
      <c r="K336" s="245">
        <v>172</v>
      </c>
      <c r="L336" s="245">
        <v>0</v>
      </c>
      <c r="M336" s="245">
        <v>0</v>
      </c>
      <c r="N336" s="245">
        <v>0</v>
      </c>
      <c r="O336" s="245">
        <v>0</v>
      </c>
      <c r="P336" s="245">
        <v>0</v>
      </c>
      <c r="Q336" s="245">
        <v>172</v>
      </c>
      <c r="R336" s="245" t="s">
        <v>90</v>
      </c>
    </row>
    <row r="337" spans="1:18" x14ac:dyDescent="0.2">
      <c r="A337" s="246" t="s">
        <v>81</v>
      </c>
      <c r="B337" s="246">
        <v>0</v>
      </c>
      <c r="C337" s="246">
        <v>0</v>
      </c>
      <c r="D337" s="246">
        <v>0</v>
      </c>
      <c r="E337" s="246">
        <v>0</v>
      </c>
      <c r="F337" s="246">
        <v>0</v>
      </c>
      <c r="G337" s="246">
        <v>0</v>
      </c>
      <c r="H337" s="246">
        <v>0</v>
      </c>
      <c r="I337" s="246">
        <v>0</v>
      </c>
      <c r="J337" s="246">
        <v>172</v>
      </c>
      <c r="K337" s="246">
        <v>172</v>
      </c>
      <c r="L337" s="246">
        <v>0</v>
      </c>
      <c r="M337" s="246">
        <v>0</v>
      </c>
      <c r="N337" s="246">
        <v>0</v>
      </c>
      <c r="O337" s="246">
        <v>0</v>
      </c>
      <c r="P337" s="246">
        <v>0</v>
      </c>
      <c r="Q337" s="246">
        <v>172</v>
      </c>
    </row>
    <row r="338" spans="1:18" x14ac:dyDescent="0.2">
      <c r="A338" s="247" t="s">
        <v>173</v>
      </c>
    </row>
    <row r="339" spans="1:18" x14ac:dyDescent="0.2">
      <c r="A339" s="248" t="s">
        <v>65</v>
      </c>
      <c r="B339" s="248">
        <v>2</v>
      </c>
      <c r="C339" s="248">
        <v>0</v>
      </c>
      <c r="D339" s="248">
        <v>2</v>
      </c>
      <c r="E339" s="248">
        <v>0</v>
      </c>
      <c r="F339" s="248">
        <v>0</v>
      </c>
      <c r="G339" s="248">
        <v>0</v>
      </c>
      <c r="H339" s="248">
        <v>0</v>
      </c>
      <c r="I339" s="248">
        <v>0</v>
      </c>
      <c r="J339" s="248">
        <v>0</v>
      </c>
      <c r="K339" s="248">
        <v>0</v>
      </c>
      <c r="L339" s="248">
        <v>0</v>
      </c>
      <c r="M339" s="248">
        <v>0</v>
      </c>
      <c r="N339" s="248">
        <v>0</v>
      </c>
      <c r="O339" s="248">
        <v>0</v>
      </c>
      <c r="P339" s="248">
        <v>0</v>
      </c>
      <c r="Q339" s="248">
        <v>0</v>
      </c>
      <c r="R339" s="248" t="s">
        <v>66</v>
      </c>
    </row>
    <row r="340" spans="1:18" x14ac:dyDescent="0.2">
      <c r="A340" s="248" t="s">
        <v>83</v>
      </c>
      <c r="B340" s="248">
        <v>1</v>
      </c>
      <c r="C340" s="248">
        <v>0</v>
      </c>
      <c r="D340" s="248">
        <v>1</v>
      </c>
      <c r="E340" s="248">
        <v>0</v>
      </c>
      <c r="F340" s="248">
        <v>0</v>
      </c>
      <c r="G340" s="248">
        <v>0</v>
      </c>
      <c r="H340" s="248">
        <v>0</v>
      </c>
      <c r="I340" s="248">
        <v>0</v>
      </c>
      <c r="J340" s="248">
        <v>0</v>
      </c>
      <c r="K340" s="248">
        <v>0</v>
      </c>
      <c r="L340" s="248">
        <v>0</v>
      </c>
      <c r="M340" s="248">
        <v>0</v>
      </c>
      <c r="N340" s="248">
        <v>0</v>
      </c>
      <c r="O340" s="248">
        <v>0</v>
      </c>
      <c r="P340" s="248">
        <v>0</v>
      </c>
      <c r="Q340" s="248">
        <v>0</v>
      </c>
      <c r="R340" s="248" t="s">
        <v>84</v>
      </c>
    </row>
    <row r="341" spans="1:18" x14ac:dyDescent="0.2">
      <c r="A341" s="249" t="s">
        <v>81</v>
      </c>
      <c r="B341" s="249">
        <v>3</v>
      </c>
      <c r="C341" s="249">
        <v>0</v>
      </c>
      <c r="D341" s="249">
        <v>3</v>
      </c>
      <c r="E341" s="249">
        <v>0</v>
      </c>
      <c r="F341" s="249">
        <v>0</v>
      </c>
      <c r="G341" s="249">
        <v>0</v>
      </c>
      <c r="H341" s="249">
        <v>0</v>
      </c>
      <c r="I341" s="249">
        <v>0</v>
      </c>
      <c r="J341" s="249">
        <v>0</v>
      </c>
      <c r="K341" s="249">
        <v>0</v>
      </c>
      <c r="L341" s="249">
        <v>0</v>
      </c>
      <c r="M341" s="249">
        <v>0</v>
      </c>
      <c r="N341" s="249">
        <v>0</v>
      </c>
      <c r="O341" s="249">
        <v>0</v>
      </c>
      <c r="P341" s="249">
        <v>0</v>
      </c>
      <c r="Q341" s="249">
        <v>0</v>
      </c>
    </row>
    <row r="342" spans="1:18" x14ac:dyDescent="0.2">
      <c r="A342" s="250" t="s">
        <v>174</v>
      </c>
    </row>
    <row r="343" spans="1:18" x14ac:dyDescent="0.2">
      <c r="A343" s="251" t="s">
        <v>75</v>
      </c>
      <c r="B343" s="251">
        <v>0</v>
      </c>
      <c r="C343" s="251">
        <v>0</v>
      </c>
      <c r="D343" s="251">
        <v>0</v>
      </c>
      <c r="E343" s="251">
        <v>0</v>
      </c>
      <c r="F343" s="251">
        <v>0</v>
      </c>
      <c r="G343" s="251">
        <v>0</v>
      </c>
      <c r="H343" s="251">
        <v>0</v>
      </c>
      <c r="I343" s="251">
        <v>0</v>
      </c>
      <c r="J343" s="251">
        <v>0</v>
      </c>
      <c r="K343" s="251">
        <v>0</v>
      </c>
      <c r="L343" s="251">
        <v>0</v>
      </c>
      <c r="M343" s="251">
        <v>0</v>
      </c>
      <c r="N343" s="251">
        <v>0</v>
      </c>
      <c r="O343" s="251">
        <v>0</v>
      </c>
      <c r="P343" s="251">
        <v>0</v>
      </c>
      <c r="Q343" s="251">
        <v>0</v>
      </c>
      <c r="R343" s="251" t="s">
        <v>76</v>
      </c>
    </row>
    <row r="344" spans="1:18" x14ac:dyDescent="0.2">
      <c r="A344" s="252" t="s">
        <v>81</v>
      </c>
      <c r="B344" s="252">
        <v>0</v>
      </c>
      <c r="C344" s="252">
        <v>0</v>
      </c>
      <c r="D344" s="252">
        <v>0</v>
      </c>
      <c r="E344" s="252">
        <v>0</v>
      </c>
      <c r="F344" s="252">
        <v>0</v>
      </c>
      <c r="G344" s="252">
        <v>0</v>
      </c>
      <c r="H344" s="252">
        <v>0</v>
      </c>
      <c r="I344" s="252">
        <v>0</v>
      </c>
      <c r="J344" s="252">
        <v>0</v>
      </c>
      <c r="K344" s="252">
        <v>0</v>
      </c>
      <c r="L344" s="252">
        <v>0</v>
      </c>
      <c r="M344" s="252">
        <v>0</v>
      </c>
      <c r="N344" s="252">
        <v>0</v>
      </c>
      <c r="O344" s="252">
        <v>0</v>
      </c>
      <c r="P344" s="252">
        <v>0</v>
      </c>
      <c r="Q344" s="252">
        <v>0</v>
      </c>
    </row>
    <row r="345" spans="1:18" x14ac:dyDescent="0.2">
      <c r="A345" s="253" t="s">
        <v>175</v>
      </c>
    </row>
    <row r="346" spans="1:18" x14ac:dyDescent="0.2">
      <c r="A346" s="254" t="s">
        <v>89</v>
      </c>
      <c r="B346" s="254">
        <v>0</v>
      </c>
      <c r="C346" s="254">
        <v>0</v>
      </c>
      <c r="D346" s="254">
        <v>0</v>
      </c>
      <c r="E346" s="254">
        <v>0</v>
      </c>
      <c r="F346" s="254">
        <v>0</v>
      </c>
      <c r="G346" s="254">
        <v>0</v>
      </c>
      <c r="H346" s="254">
        <v>0</v>
      </c>
      <c r="I346" s="254">
        <v>0</v>
      </c>
      <c r="J346" s="254">
        <v>1</v>
      </c>
      <c r="K346" s="254">
        <v>1</v>
      </c>
      <c r="L346" s="254">
        <v>0</v>
      </c>
      <c r="M346" s="254">
        <v>0</v>
      </c>
      <c r="N346" s="254">
        <v>0</v>
      </c>
      <c r="O346" s="254">
        <v>0</v>
      </c>
      <c r="P346" s="254">
        <v>0</v>
      </c>
      <c r="Q346" s="254">
        <v>0</v>
      </c>
      <c r="R346" s="254" t="s">
        <v>90</v>
      </c>
    </row>
    <row r="347" spans="1:18" x14ac:dyDescent="0.2">
      <c r="A347" s="255" t="s">
        <v>81</v>
      </c>
      <c r="B347" s="255">
        <v>0</v>
      </c>
      <c r="C347" s="255">
        <v>0</v>
      </c>
      <c r="D347" s="255">
        <v>0</v>
      </c>
      <c r="E347" s="255">
        <v>0</v>
      </c>
      <c r="F347" s="255">
        <v>0</v>
      </c>
      <c r="G347" s="255">
        <v>0</v>
      </c>
      <c r="H347" s="255">
        <v>0</v>
      </c>
      <c r="I347" s="255">
        <v>0</v>
      </c>
      <c r="J347" s="255">
        <v>1</v>
      </c>
      <c r="K347" s="255">
        <v>1</v>
      </c>
      <c r="L347" s="255">
        <v>0</v>
      </c>
      <c r="M347" s="255">
        <v>0</v>
      </c>
      <c r="N347" s="255">
        <v>0</v>
      </c>
      <c r="O347" s="255">
        <v>0</v>
      </c>
      <c r="P347" s="255">
        <v>0</v>
      </c>
      <c r="Q347" s="255">
        <v>0</v>
      </c>
    </row>
    <row r="348" spans="1:18" x14ac:dyDescent="0.2">
      <c r="A348" s="256" t="s">
        <v>176</v>
      </c>
    </row>
    <row r="349" spans="1:18" x14ac:dyDescent="0.2">
      <c r="A349" s="257" t="s">
        <v>108</v>
      </c>
      <c r="B349" s="257">
        <v>18</v>
      </c>
      <c r="C349" s="257">
        <v>0</v>
      </c>
      <c r="D349" s="257">
        <v>0</v>
      </c>
      <c r="E349" s="257">
        <v>0</v>
      </c>
      <c r="F349" s="257">
        <v>0</v>
      </c>
      <c r="G349" s="257">
        <v>18</v>
      </c>
      <c r="H349" s="257">
        <v>0</v>
      </c>
      <c r="I349" s="257">
        <v>0</v>
      </c>
      <c r="J349" s="257">
        <v>0</v>
      </c>
      <c r="K349" s="257">
        <v>0</v>
      </c>
      <c r="L349" s="257">
        <v>0</v>
      </c>
      <c r="M349" s="257">
        <v>0</v>
      </c>
      <c r="N349" s="257">
        <v>0</v>
      </c>
      <c r="O349" s="257">
        <v>0</v>
      </c>
      <c r="P349" s="257">
        <v>0</v>
      </c>
      <c r="Q349" s="257">
        <v>0</v>
      </c>
      <c r="R349" s="257" t="s">
        <v>109</v>
      </c>
    </row>
    <row r="350" spans="1:18" x14ac:dyDescent="0.2">
      <c r="A350" s="257" t="s">
        <v>89</v>
      </c>
      <c r="B350" s="257">
        <v>0</v>
      </c>
      <c r="C350" s="257">
        <v>0</v>
      </c>
      <c r="D350" s="257">
        <v>0</v>
      </c>
      <c r="E350" s="257">
        <v>0</v>
      </c>
      <c r="F350" s="257">
        <v>0</v>
      </c>
      <c r="G350" s="257">
        <v>0</v>
      </c>
      <c r="H350" s="257">
        <v>0</v>
      </c>
      <c r="I350" s="257">
        <v>0</v>
      </c>
      <c r="J350" s="257">
        <v>1</v>
      </c>
      <c r="K350" s="257">
        <v>1</v>
      </c>
      <c r="L350" s="257">
        <v>0</v>
      </c>
      <c r="M350" s="257">
        <v>0</v>
      </c>
      <c r="N350" s="257">
        <v>0</v>
      </c>
      <c r="O350" s="257">
        <v>0</v>
      </c>
      <c r="P350" s="257">
        <v>1</v>
      </c>
      <c r="Q350" s="257">
        <v>0</v>
      </c>
      <c r="R350" s="257" t="s">
        <v>90</v>
      </c>
    </row>
    <row r="351" spans="1:18" x14ac:dyDescent="0.2">
      <c r="A351" s="258" t="s">
        <v>81</v>
      </c>
      <c r="B351" s="258">
        <v>18</v>
      </c>
      <c r="C351" s="258">
        <v>0</v>
      </c>
      <c r="D351" s="258">
        <v>0</v>
      </c>
      <c r="E351" s="258">
        <v>0</v>
      </c>
      <c r="F351" s="258">
        <v>0</v>
      </c>
      <c r="G351" s="258">
        <v>18</v>
      </c>
      <c r="H351" s="258">
        <v>0</v>
      </c>
      <c r="I351" s="258">
        <v>0</v>
      </c>
      <c r="J351" s="258">
        <v>1</v>
      </c>
      <c r="K351" s="258">
        <v>1</v>
      </c>
      <c r="L351" s="258">
        <v>0</v>
      </c>
      <c r="M351" s="258">
        <v>0</v>
      </c>
      <c r="N351" s="258">
        <v>0</v>
      </c>
      <c r="O351" s="258">
        <v>0</v>
      </c>
      <c r="P351" s="258">
        <v>1</v>
      </c>
      <c r="Q351" s="258">
        <v>0</v>
      </c>
    </row>
    <row r="352" spans="1:18" x14ac:dyDescent="0.2">
      <c r="A352" s="259" t="s">
        <v>177</v>
      </c>
    </row>
    <row r="353" spans="1:18" x14ac:dyDescent="0.2">
      <c r="A353" s="260" t="s">
        <v>89</v>
      </c>
      <c r="B353" s="260">
        <v>0</v>
      </c>
      <c r="C353" s="260">
        <v>0</v>
      </c>
      <c r="D353" s="260">
        <v>0</v>
      </c>
      <c r="E353" s="260">
        <v>0</v>
      </c>
      <c r="F353" s="260">
        <v>0</v>
      </c>
      <c r="G353" s="260">
        <v>0</v>
      </c>
      <c r="H353" s="260">
        <v>0</v>
      </c>
      <c r="I353" s="260">
        <v>0</v>
      </c>
      <c r="J353" s="260">
        <v>1</v>
      </c>
      <c r="K353" s="260">
        <v>1</v>
      </c>
      <c r="L353" s="260">
        <v>0</v>
      </c>
      <c r="M353" s="260">
        <v>0</v>
      </c>
      <c r="N353" s="260">
        <v>0</v>
      </c>
      <c r="O353" s="260">
        <v>0</v>
      </c>
      <c r="P353" s="260">
        <v>1</v>
      </c>
      <c r="Q353" s="260">
        <v>0</v>
      </c>
      <c r="R353" s="260" t="s">
        <v>90</v>
      </c>
    </row>
    <row r="354" spans="1:18" x14ac:dyDescent="0.2">
      <c r="A354" s="261" t="s">
        <v>81</v>
      </c>
      <c r="B354" s="261">
        <v>0</v>
      </c>
      <c r="C354" s="261">
        <v>0</v>
      </c>
      <c r="D354" s="261">
        <v>0</v>
      </c>
      <c r="E354" s="261">
        <v>0</v>
      </c>
      <c r="F354" s="261">
        <v>0</v>
      </c>
      <c r="G354" s="261">
        <v>0</v>
      </c>
      <c r="H354" s="261">
        <v>0</v>
      </c>
      <c r="I354" s="261">
        <v>0</v>
      </c>
      <c r="J354" s="261">
        <v>1</v>
      </c>
      <c r="K354" s="261">
        <v>1</v>
      </c>
      <c r="L354" s="261">
        <v>0</v>
      </c>
      <c r="M354" s="261">
        <v>0</v>
      </c>
      <c r="N354" s="261">
        <v>0</v>
      </c>
      <c r="O354" s="261">
        <v>0</v>
      </c>
      <c r="P354" s="261">
        <v>1</v>
      </c>
      <c r="Q354" s="261">
        <v>0</v>
      </c>
    </row>
    <row r="355" spans="1:18" x14ac:dyDescent="0.2">
      <c r="A355" s="262" t="s">
        <v>178</v>
      </c>
    </row>
    <row r="356" spans="1:18" x14ac:dyDescent="0.2">
      <c r="A356" s="263" t="s">
        <v>65</v>
      </c>
      <c r="B356" s="263">
        <v>0</v>
      </c>
      <c r="C356" s="263">
        <v>0</v>
      </c>
      <c r="D356" s="263">
        <v>0</v>
      </c>
      <c r="E356" s="263">
        <v>0</v>
      </c>
      <c r="F356" s="263">
        <v>0</v>
      </c>
      <c r="G356" s="263">
        <v>0</v>
      </c>
      <c r="H356" s="263">
        <v>0</v>
      </c>
      <c r="I356" s="263">
        <v>0</v>
      </c>
      <c r="J356" s="263">
        <v>68</v>
      </c>
      <c r="K356" s="263">
        <v>0</v>
      </c>
      <c r="L356" s="263">
        <v>68</v>
      </c>
      <c r="M356" s="263">
        <v>0</v>
      </c>
      <c r="N356" s="263">
        <v>0</v>
      </c>
      <c r="O356" s="263">
        <v>0</v>
      </c>
      <c r="P356" s="263">
        <v>0</v>
      </c>
      <c r="Q356" s="263">
        <v>0</v>
      </c>
      <c r="R356" s="263" t="s">
        <v>66</v>
      </c>
    </row>
    <row r="357" spans="1:18" x14ac:dyDescent="0.2">
      <c r="A357" s="264" t="s">
        <v>81</v>
      </c>
      <c r="B357" s="264">
        <v>0</v>
      </c>
      <c r="C357" s="264">
        <v>0</v>
      </c>
      <c r="D357" s="264">
        <v>0</v>
      </c>
      <c r="E357" s="264">
        <v>0</v>
      </c>
      <c r="F357" s="264">
        <v>0</v>
      </c>
      <c r="G357" s="264">
        <v>0</v>
      </c>
      <c r="H357" s="264">
        <v>0</v>
      </c>
      <c r="I357" s="264">
        <v>0</v>
      </c>
      <c r="J357" s="264">
        <v>68</v>
      </c>
      <c r="K357" s="264">
        <v>0</v>
      </c>
      <c r="L357" s="264">
        <v>68</v>
      </c>
      <c r="M357" s="264">
        <v>0</v>
      </c>
      <c r="N357" s="264">
        <v>0</v>
      </c>
      <c r="O357" s="264">
        <v>0</v>
      </c>
      <c r="P357" s="264">
        <v>0</v>
      </c>
      <c r="Q357" s="264">
        <v>0</v>
      </c>
    </row>
    <row r="358" spans="1:18" x14ac:dyDescent="0.2">
      <c r="A358" s="265" t="s">
        <v>179</v>
      </c>
    </row>
    <row r="359" spans="1:18" x14ac:dyDescent="0.2">
      <c r="A359" s="266" t="s">
        <v>69</v>
      </c>
      <c r="B359" s="266">
        <v>20</v>
      </c>
      <c r="C359" s="266">
        <v>0</v>
      </c>
      <c r="D359" s="266">
        <v>0</v>
      </c>
      <c r="E359" s="266">
        <v>0</v>
      </c>
      <c r="F359" s="266">
        <v>0</v>
      </c>
      <c r="G359" s="266">
        <v>20</v>
      </c>
      <c r="H359" s="266">
        <v>0</v>
      </c>
      <c r="I359" s="266">
        <v>0</v>
      </c>
      <c r="J359" s="266">
        <v>0</v>
      </c>
      <c r="K359" s="266">
        <v>0</v>
      </c>
      <c r="L359" s="266">
        <v>0</v>
      </c>
      <c r="M359" s="266">
        <v>0</v>
      </c>
      <c r="N359" s="266">
        <v>0</v>
      </c>
      <c r="O359" s="266">
        <v>0</v>
      </c>
      <c r="P359" s="266">
        <v>0</v>
      </c>
      <c r="Q359" s="266">
        <v>0</v>
      </c>
      <c r="R359" s="266" t="s">
        <v>70</v>
      </c>
    </row>
    <row r="360" spans="1:18" x14ac:dyDescent="0.2">
      <c r="A360" s="266" t="s">
        <v>75</v>
      </c>
      <c r="B360" s="266">
        <v>2</v>
      </c>
      <c r="C360" s="266">
        <v>0</v>
      </c>
      <c r="D360" s="266">
        <v>0</v>
      </c>
      <c r="E360" s="266">
        <v>0</v>
      </c>
      <c r="F360" s="266">
        <v>0</v>
      </c>
      <c r="G360" s="266">
        <v>2</v>
      </c>
      <c r="H360" s="266">
        <v>0</v>
      </c>
      <c r="I360" s="266">
        <v>0</v>
      </c>
      <c r="J360" s="266">
        <v>0</v>
      </c>
      <c r="K360" s="266">
        <v>0</v>
      </c>
      <c r="L360" s="266">
        <v>0</v>
      </c>
      <c r="M360" s="266">
        <v>0</v>
      </c>
      <c r="N360" s="266">
        <v>0</v>
      </c>
      <c r="O360" s="266">
        <v>0</v>
      </c>
      <c r="P360" s="266">
        <v>0</v>
      </c>
      <c r="Q360" s="266">
        <v>0</v>
      </c>
      <c r="R360" s="266" t="s">
        <v>76</v>
      </c>
    </row>
    <row r="361" spans="1:18" x14ac:dyDescent="0.2">
      <c r="A361" s="267" t="s">
        <v>81</v>
      </c>
      <c r="B361" s="267">
        <v>22</v>
      </c>
      <c r="C361" s="267">
        <v>0</v>
      </c>
      <c r="D361" s="267">
        <v>0</v>
      </c>
      <c r="E361" s="267">
        <v>0</v>
      </c>
      <c r="F361" s="267">
        <v>0</v>
      </c>
      <c r="G361" s="267">
        <v>22</v>
      </c>
      <c r="H361" s="267">
        <v>0</v>
      </c>
      <c r="I361" s="267">
        <v>0</v>
      </c>
      <c r="J361" s="267">
        <v>0</v>
      </c>
      <c r="K361" s="267">
        <v>0</v>
      </c>
      <c r="L361" s="267">
        <v>0</v>
      </c>
      <c r="M361" s="267">
        <v>0</v>
      </c>
      <c r="N361" s="267">
        <v>0</v>
      </c>
      <c r="O361" s="267">
        <v>0</v>
      </c>
      <c r="P361" s="267">
        <v>0</v>
      </c>
      <c r="Q361" s="267">
        <v>0</v>
      </c>
    </row>
    <row r="362" spans="1:18" x14ac:dyDescent="0.2">
      <c r="A362" s="268" t="s">
        <v>180</v>
      </c>
    </row>
    <row r="363" spans="1:18" x14ac:dyDescent="0.2">
      <c r="A363" s="269" t="s">
        <v>65</v>
      </c>
      <c r="B363" s="269">
        <v>0</v>
      </c>
      <c r="C363" s="269">
        <v>0</v>
      </c>
      <c r="D363" s="269">
        <v>0</v>
      </c>
      <c r="E363" s="269">
        <v>0</v>
      </c>
      <c r="F363" s="269">
        <v>0</v>
      </c>
      <c r="G363" s="269">
        <v>0</v>
      </c>
      <c r="H363" s="269">
        <v>0</v>
      </c>
      <c r="I363" s="269">
        <v>0</v>
      </c>
      <c r="J363" s="269">
        <v>37</v>
      </c>
      <c r="K363" s="269">
        <v>0</v>
      </c>
      <c r="L363" s="269">
        <v>37</v>
      </c>
      <c r="M363" s="269">
        <v>0</v>
      </c>
      <c r="N363" s="269">
        <v>0</v>
      </c>
      <c r="O363" s="269">
        <v>0</v>
      </c>
      <c r="P363" s="269">
        <v>0</v>
      </c>
      <c r="Q363" s="269">
        <v>0</v>
      </c>
      <c r="R363" s="269" t="s">
        <v>66</v>
      </c>
    </row>
    <row r="364" spans="1:18" x14ac:dyDescent="0.2">
      <c r="A364" s="270" t="s">
        <v>81</v>
      </c>
      <c r="B364" s="270">
        <v>0</v>
      </c>
      <c r="C364" s="270">
        <v>0</v>
      </c>
      <c r="D364" s="270">
        <v>0</v>
      </c>
      <c r="E364" s="270">
        <v>0</v>
      </c>
      <c r="F364" s="270">
        <v>0</v>
      </c>
      <c r="G364" s="270">
        <v>0</v>
      </c>
      <c r="H364" s="270">
        <v>0</v>
      </c>
      <c r="I364" s="270">
        <v>0</v>
      </c>
      <c r="J364" s="270">
        <v>37</v>
      </c>
      <c r="K364" s="270">
        <v>0</v>
      </c>
      <c r="L364" s="270">
        <v>37</v>
      </c>
      <c r="M364" s="270">
        <v>0</v>
      </c>
      <c r="N364" s="270">
        <v>0</v>
      </c>
      <c r="O364" s="270">
        <v>0</v>
      </c>
      <c r="P364" s="270">
        <v>0</v>
      </c>
      <c r="Q364" s="270">
        <v>0</v>
      </c>
    </row>
    <row r="365" spans="1:18" x14ac:dyDescent="0.2">
      <c r="A365" s="271" t="s">
        <v>181</v>
      </c>
    </row>
    <row r="366" spans="1:18" x14ac:dyDescent="0.2">
      <c r="A366" s="272" t="s">
        <v>75</v>
      </c>
      <c r="B366" s="272">
        <v>1</v>
      </c>
      <c r="C366" s="272">
        <v>0</v>
      </c>
      <c r="D366" s="272">
        <v>0</v>
      </c>
      <c r="E366" s="272">
        <v>0</v>
      </c>
      <c r="F366" s="272">
        <v>0</v>
      </c>
      <c r="G366" s="272">
        <v>1</v>
      </c>
      <c r="H366" s="272">
        <v>0</v>
      </c>
      <c r="I366" s="272">
        <v>0</v>
      </c>
      <c r="J366" s="272">
        <v>0</v>
      </c>
      <c r="K366" s="272">
        <v>0</v>
      </c>
      <c r="L366" s="272">
        <v>0</v>
      </c>
      <c r="M366" s="272">
        <v>0</v>
      </c>
      <c r="N366" s="272">
        <v>0</v>
      </c>
      <c r="O366" s="272">
        <v>0</v>
      </c>
      <c r="P366" s="272">
        <v>0</v>
      </c>
      <c r="Q366" s="272">
        <v>0</v>
      </c>
      <c r="R366" s="272" t="s">
        <v>76</v>
      </c>
    </row>
    <row r="367" spans="1:18" x14ac:dyDescent="0.2">
      <c r="A367" s="273" t="s">
        <v>81</v>
      </c>
      <c r="B367" s="273">
        <v>1</v>
      </c>
      <c r="C367" s="273">
        <v>0</v>
      </c>
      <c r="D367" s="273">
        <v>0</v>
      </c>
      <c r="E367" s="273">
        <v>0</v>
      </c>
      <c r="F367" s="273">
        <v>0</v>
      </c>
      <c r="G367" s="273">
        <v>1</v>
      </c>
      <c r="H367" s="273">
        <v>0</v>
      </c>
      <c r="I367" s="273">
        <v>0</v>
      </c>
      <c r="J367" s="273">
        <v>0</v>
      </c>
      <c r="K367" s="273">
        <v>0</v>
      </c>
      <c r="L367" s="273">
        <v>0</v>
      </c>
      <c r="M367" s="273">
        <v>0</v>
      </c>
      <c r="N367" s="273">
        <v>0</v>
      </c>
      <c r="O367" s="273">
        <v>0</v>
      </c>
      <c r="P367" s="273">
        <v>0</v>
      </c>
      <c r="Q367" s="273">
        <v>0</v>
      </c>
    </row>
    <row r="368" spans="1:18" x14ac:dyDescent="0.2">
      <c r="A368" s="274" t="s">
        <v>182</v>
      </c>
    </row>
    <row r="369" spans="1:18" x14ac:dyDescent="0.2">
      <c r="A369" s="275" t="s">
        <v>73</v>
      </c>
      <c r="B369" s="275">
        <v>0</v>
      </c>
      <c r="C369" s="275">
        <v>0</v>
      </c>
      <c r="D369" s="275">
        <v>0</v>
      </c>
      <c r="E369" s="275">
        <v>0</v>
      </c>
      <c r="F369" s="275">
        <v>0</v>
      </c>
      <c r="G369" s="275">
        <v>0</v>
      </c>
      <c r="H369" s="275">
        <v>0</v>
      </c>
      <c r="I369" s="275">
        <v>0</v>
      </c>
      <c r="J369" s="275">
        <v>0</v>
      </c>
      <c r="K369" s="275">
        <v>0</v>
      </c>
      <c r="L369" s="275">
        <v>0</v>
      </c>
      <c r="M369" s="275">
        <v>0</v>
      </c>
      <c r="N369" s="275">
        <v>0</v>
      </c>
      <c r="O369" s="275">
        <v>0</v>
      </c>
      <c r="P369" s="275">
        <v>0</v>
      </c>
      <c r="Q369" s="275">
        <v>0</v>
      </c>
      <c r="R369" s="275" t="s">
        <v>74</v>
      </c>
    </row>
    <row r="370" spans="1:18" x14ac:dyDescent="0.2">
      <c r="A370" s="275" t="s">
        <v>75</v>
      </c>
      <c r="B370" s="275">
        <v>0</v>
      </c>
      <c r="C370" s="275">
        <v>0</v>
      </c>
      <c r="D370" s="275">
        <v>0</v>
      </c>
      <c r="E370" s="275">
        <v>0</v>
      </c>
      <c r="F370" s="275">
        <v>0</v>
      </c>
      <c r="G370" s="275">
        <v>0</v>
      </c>
      <c r="H370" s="275">
        <v>0</v>
      </c>
      <c r="I370" s="275">
        <v>0</v>
      </c>
      <c r="J370" s="275">
        <v>0</v>
      </c>
      <c r="K370" s="275">
        <v>0</v>
      </c>
      <c r="L370" s="275">
        <v>0</v>
      </c>
      <c r="M370" s="275">
        <v>0</v>
      </c>
      <c r="N370" s="275">
        <v>0</v>
      </c>
      <c r="O370" s="275">
        <v>0</v>
      </c>
      <c r="P370" s="275">
        <v>0</v>
      </c>
      <c r="Q370" s="275">
        <v>0</v>
      </c>
      <c r="R370" s="275" t="s">
        <v>76</v>
      </c>
    </row>
    <row r="371" spans="1:18" x14ac:dyDescent="0.2">
      <c r="A371" s="276" t="s">
        <v>81</v>
      </c>
      <c r="B371" s="276">
        <v>0</v>
      </c>
      <c r="C371" s="276">
        <v>0</v>
      </c>
      <c r="D371" s="276">
        <v>0</v>
      </c>
      <c r="E371" s="276">
        <v>0</v>
      </c>
      <c r="F371" s="276">
        <v>0</v>
      </c>
      <c r="G371" s="276">
        <v>0</v>
      </c>
      <c r="H371" s="276">
        <v>0</v>
      </c>
      <c r="I371" s="276">
        <v>0</v>
      </c>
      <c r="J371" s="276">
        <v>0</v>
      </c>
      <c r="K371" s="276">
        <v>0</v>
      </c>
      <c r="L371" s="276">
        <v>0</v>
      </c>
      <c r="M371" s="276">
        <v>0</v>
      </c>
      <c r="N371" s="276">
        <v>0</v>
      </c>
      <c r="O371" s="276">
        <v>0</v>
      </c>
      <c r="P371" s="276">
        <v>0</v>
      </c>
      <c r="Q371" s="276">
        <v>0</v>
      </c>
    </row>
    <row r="372" spans="1:18" x14ac:dyDescent="0.2">
      <c r="A372" s="277" t="s">
        <v>183</v>
      </c>
    </row>
    <row r="373" spans="1:18" x14ac:dyDescent="0.2">
      <c r="A373" s="278" t="s">
        <v>65</v>
      </c>
      <c r="B373" s="278">
        <v>0</v>
      </c>
      <c r="C373" s="278">
        <v>0</v>
      </c>
      <c r="D373" s="278">
        <v>0</v>
      </c>
      <c r="E373" s="278">
        <v>0</v>
      </c>
      <c r="F373" s="278">
        <v>0</v>
      </c>
      <c r="G373" s="278">
        <v>0</v>
      </c>
      <c r="H373" s="278">
        <v>0</v>
      </c>
      <c r="I373" s="278">
        <v>0</v>
      </c>
      <c r="J373" s="278">
        <v>2</v>
      </c>
      <c r="K373" s="278">
        <v>0</v>
      </c>
      <c r="L373" s="278">
        <v>2</v>
      </c>
      <c r="M373" s="278">
        <v>0</v>
      </c>
      <c r="N373" s="278">
        <v>0</v>
      </c>
      <c r="O373" s="278">
        <v>0</v>
      </c>
      <c r="P373" s="278">
        <v>0</v>
      </c>
      <c r="Q373" s="278">
        <v>0</v>
      </c>
      <c r="R373" s="278" t="s">
        <v>66</v>
      </c>
    </row>
    <row r="374" spans="1:18" x14ac:dyDescent="0.2">
      <c r="A374" s="279" t="s">
        <v>81</v>
      </c>
      <c r="B374" s="279">
        <v>0</v>
      </c>
      <c r="C374" s="279">
        <v>0</v>
      </c>
      <c r="D374" s="279">
        <v>0</v>
      </c>
      <c r="E374" s="279">
        <v>0</v>
      </c>
      <c r="F374" s="279">
        <v>0</v>
      </c>
      <c r="G374" s="279">
        <v>0</v>
      </c>
      <c r="H374" s="279">
        <v>0</v>
      </c>
      <c r="I374" s="279">
        <v>0</v>
      </c>
      <c r="J374" s="279">
        <v>2</v>
      </c>
      <c r="K374" s="279">
        <v>0</v>
      </c>
      <c r="L374" s="279">
        <v>2</v>
      </c>
      <c r="M374" s="279">
        <v>0</v>
      </c>
      <c r="N374" s="279">
        <v>0</v>
      </c>
      <c r="O374" s="279">
        <v>0</v>
      </c>
      <c r="P374" s="279">
        <v>0</v>
      </c>
      <c r="Q374" s="279">
        <v>0</v>
      </c>
    </row>
    <row r="375" spans="1:18" x14ac:dyDescent="0.2">
      <c r="A375" s="280" t="s">
        <v>184</v>
      </c>
    </row>
    <row r="376" spans="1:18" x14ac:dyDescent="0.2">
      <c r="A376" s="281" t="s">
        <v>83</v>
      </c>
      <c r="B376" s="281">
        <v>0</v>
      </c>
      <c r="C376" s="281">
        <v>0</v>
      </c>
      <c r="D376" s="281">
        <v>0</v>
      </c>
      <c r="E376" s="281">
        <v>0</v>
      </c>
      <c r="F376" s="281">
        <v>0</v>
      </c>
      <c r="G376" s="281">
        <v>0</v>
      </c>
      <c r="H376" s="281">
        <v>0</v>
      </c>
      <c r="I376" s="281">
        <v>0</v>
      </c>
      <c r="J376" s="281">
        <v>0</v>
      </c>
      <c r="K376" s="281">
        <v>0</v>
      </c>
      <c r="L376" s="281">
        <v>0</v>
      </c>
      <c r="M376" s="281">
        <v>0</v>
      </c>
      <c r="N376" s="281">
        <v>0</v>
      </c>
      <c r="O376" s="281">
        <v>0</v>
      </c>
      <c r="P376" s="281">
        <v>0</v>
      </c>
      <c r="Q376" s="281">
        <v>0</v>
      </c>
      <c r="R376" s="281" t="s">
        <v>84</v>
      </c>
    </row>
    <row r="377" spans="1:18" x14ac:dyDescent="0.2">
      <c r="A377" s="282" t="s">
        <v>81</v>
      </c>
      <c r="B377" s="282">
        <v>0</v>
      </c>
      <c r="C377" s="282">
        <v>0</v>
      </c>
      <c r="D377" s="282">
        <v>0</v>
      </c>
      <c r="E377" s="282">
        <v>0</v>
      </c>
      <c r="F377" s="282">
        <v>0</v>
      </c>
      <c r="G377" s="282">
        <v>0</v>
      </c>
      <c r="H377" s="282">
        <v>0</v>
      </c>
      <c r="I377" s="282">
        <v>0</v>
      </c>
      <c r="J377" s="282">
        <v>0</v>
      </c>
      <c r="K377" s="282">
        <v>0</v>
      </c>
      <c r="L377" s="282">
        <v>0</v>
      </c>
      <c r="M377" s="282">
        <v>0</v>
      </c>
      <c r="N377" s="282">
        <v>0</v>
      </c>
      <c r="O377" s="282">
        <v>0</v>
      </c>
      <c r="P377" s="282">
        <v>0</v>
      </c>
      <c r="Q377" s="282">
        <v>0</v>
      </c>
    </row>
    <row r="378" spans="1:18" x14ac:dyDescent="0.2">
      <c r="A378" s="283" t="s">
        <v>185</v>
      </c>
    </row>
    <row r="379" spans="1:18" x14ac:dyDescent="0.2">
      <c r="A379" s="284" t="s">
        <v>65</v>
      </c>
      <c r="B379" s="284">
        <v>0</v>
      </c>
      <c r="C379" s="284">
        <v>0</v>
      </c>
      <c r="D379" s="284">
        <v>0</v>
      </c>
      <c r="E379" s="284">
        <v>0</v>
      </c>
      <c r="F379" s="284">
        <v>0</v>
      </c>
      <c r="G379" s="284">
        <v>0</v>
      </c>
      <c r="H379" s="284">
        <v>0</v>
      </c>
      <c r="I379" s="284">
        <v>0</v>
      </c>
      <c r="J379" s="284">
        <v>403</v>
      </c>
      <c r="K379" s="284">
        <v>0</v>
      </c>
      <c r="L379" s="284">
        <v>403</v>
      </c>
      <c r="M379" s="284">
        <v>0</v>
      </c>
      <c r="N379" s="284">
        <v>0</v>
      </c>
      <c r="O379" s="284">
        <v>0</v>
      </c>
      <c r="P379" s="284">
        <v>0</v>
      </c>
      <c r="Q379" s="284">
        <v>403</v>
      </c>
      <c r="R379" s="284" t="s">
        <v>66</v>
      </c>
    </row>
    <row r="380" spans="1:18" x14ac:dyDescent="0.2">
      <c r="A380" s="285" t="s">
        <v>81</v>
      </c>
      <c r="B380" s="285">
        <v>0</v>
      </c>
      <c r="C380" s="285">
        <v>0</v>
      </c>
      <c r="D380" s="285">
        <v>0</v>
      </c>
      <c r="E380" s="285">
        <v>0</v>
      </c>
      <c r="F380" s="285">
        <v>0</v>
      </c>
      <c r="G380" s="285">
        <v>0</v>
      </c>
      <c r="H380" s="285">
        <v>0</v>
      </c>
      <c r="I380" s="285">
        <v>0</v>
      </c>
      <c r="J380" s="285">
        <v>403</v>
      </c>
      <c r="K380" s="285">
        <v>0</v>
      </c>
      <c r="L380" s="285">
        <v>403</v>
      </c>
      <c r="M380" s="285">
        <v>0</v>
      </c>
      <c r="N380" s="285">
        <v>0</v>
      </c>
      <c r="O380" s="285">
        <v>0</v>
      </c>
      <c r="P380" s="285">
        <v>0</v>
      </c>
      <c r="Q380" s="285">
        <v>403</v>
      </c>
    </row>
    <row r="381" spans="1:18" x14ac:dyDescent="0.2">
      <c r="A381" s="286" t="s">
        <v>186</v>
      </c>
    </row>
    <row r="382" spans="1:18" x14ac:dyDescent="0.2">
      <c r="A382" s="287" t="s">
        <v>73</v>
      </c>
      <c r="B382" s="287">
        <v>0</v>
      </c>
      <c r="C382" s="287">
        <v>0</v>
      </c>
      <c r="D382" s="287">
        <v>0</v>
      </c>
      <c r="E382" s="287">
        <v>0</v>
      </c>
      <c r="F382" s="287">
        <v>0</v>
      </c>
      <c r="G382" s="287">
        <v>0</v>
      </c>
      <c r="H382" s="287">
        <v>0</v>
      </c>
      <c r="I382" s="287">
        <v>0</v>
      </c>
      <c r="J382" s="287">
        <v>0</v>
      </c>
      <c r="K382" s="287">
        <v>0</v>
      </c>
      <c r="L382" s="287">
        <v>0</v>
      </c>
      <c r="M382" s="287">
        <v>0</v>
      </c>
      <c r="N382" s="287">
        <v>0</v>
      </c>
      <c r="O382" s="287">
        <v>0</v>
      </c>
      <c r="P382" s="287">
        <v>0</v>
      </c>
      <c r="Q382" s="287">
        <v>0</v>
      </c>
      <c r="R382" s="287" t="s">
        <v>74</v>
      </c>
    </row>
    <row r="383" spans="1:18" x14ac:dyDescent="0.2">
      <c r="A383" s="288" t="s">
        <v>81</v>
      </c>
      <c r="B383" s="288">
        <v>0</v>
      </c>
      <c r="C383" s="288">
        <v>0</v>
      </c>
      <c r="D383" s="288">
        <v>0</v>
      </c>
      <c r="E383" s="288">
        <v>0</v>
      </c>
      <c r="F383" s="288">
        <v>0</v>
      </c>
      <c r="G383" s="288">
        <v>0</v>
      </c>
      <c r="H383" s="288">
        <v>0</v>
      </c>
      <c r="I383" s="288">
        <v>0</v>
      </c>
      <c r="J383" s="288">
        <v>0</v>
      </c>
      <c r="K383" s="288">
        <v>0</v>
      </c>
      <c r="L383" s="288">
        <v>0</v>
      </c>
      <c r="M383" s="288">
        <v>0</v>
      </c>
      <c r="N383" s="288">
        <v>0</v>
      </c>
      <c r="O383" s="288">
        <v>0</v>
      </c>
      <c r="P383" s="288">
        <v>0</v>
      </c>
      <c r="Q383" s="288">
        <v>0</v>
      </c>
    </row>
    <row r="384" spans="1:18" x14ac:dyDescent="0.2">
      <c r="A384" s="289" t="s">
        <v>187</v>
      </c>
    </row>
    <row r="385" spans="1:18" x14ac:dyDescent="0.2">
      <c r="A385" s="290" t="s">
        <v>65</v>
      </c>
      <c r="B385" s="290">
        <v>0</v>
      </c>
      <c r="C385" s="290">
        <v>0</v>
      </c>
      <c r="D385" s="290">
        <v>0</v>
      </c>
      <c r="E385" s="290">
        <v>0</v>
      </c>
      <c r="F385" s="290">
        <v>0</v>
      </c>
      <c r="G385" s="290">
        <v>0</v>
      </c>
      <c r="H385" s="290">
        <v>0</v>
      </c>
      <c r="I385" s="290">
        <v>0</v>
      </c>
      <c r="J385" s="290">
        <v>411</v>
      </c>
      <c r="K385" s="290">
        <v>0</v>
      </c>
      <c r="L385" s="290">
        <v>411</v>
      </c>
      <c r="M385" s="290">
        <v>0</v>
      </c>
      <c r="N385" s="290">
        <v>0</v>
      </c>
      <c r="O385" s="290">
        <v>0</v>
      </c>
      <c r="P385" s="290">
        <v>0</v>
      </c>
      <c r="Q385" s="290">
        <v>82</v>
      </c>
      <c r="R385" s="290" t="s">
        <v>66</v>
      </c>
    </row>
    <row r="386" spans="1:18" x14ac:dyDescent="0.2">
      <c r="A386" s="290" t="s">
        <v>89</v>
      </c>
      <c r="B386" s="290">
        <v>39</v>
      </c>
      <c r="C386" s="290">
        <v>39</v>
      </c>
      <c r="D386" s="290">
        <v>0</v>
      </c>
      <c r="E386" s="290">
        <v>0</v>
      </c>
      <c r="F386" s="290">
        <v>0</v>
      </c>
      <c r="G386" s="290">
        <v>0</v>
      </c>
      <c r="H386" s="290">
        <v>0</v>
      </c>
      <c r="I386" s="290">
        <v>0</v>
      </c>
      <c r="J386" s="290">
        <v>1176</v>
      </c>
      <c r="K386" s="290">
        <v>1176</v>
      </c>
      <c r="L386" s="290">
        <v>0</v>
      </c>
      <c r="M386" s="290">
        <v>0</v>
      </c>
      <c r="N386" s="290">
        <v>0</v>
      </c>
      <c r="O386" s="290">
        <v>0</v>
      </c>
      <c r="P386" s="290">
        <v>0</v>
      </c>
      <c r="Q386" s="290">
        <v>1176</v>
      </c>
      <c r="R386" s="290" t="s">
        <v>90</v>
      </c>
    </row>
    <row r="387" spans="1:18" x14ac:dyDescent="0.2">
      <c r="A387" s="290" t="s">
        <v>77</v>
      </c>
      <c r="B387" s="290">
        <v>0</v>
      </c>
      <c r="C387" s="290">
        <v>0</v>
      </c>
      <c r="D387" s="290">
        <v>0</v>
      </c>
      <c r="E387" s="290">
        <v>0</v>
      </c>
      <c r="F387" s="290">
        <v>0</v>
      </c>
      <c r="G387" s="290">
        <v>0</v>
      </c>
      <c r="H387" s="290">
        <v>0</v>
      </c>
      <c r="I387" s="290">
        <v>0</v>
      </c>
      <c r="J387" s="290">
        <v>1</v>
      </c>
      <c r="K387" s="290">
        <v>1</v>
      </c>
      <c r="L387" s="290">
        <v>0</v>
      </c>
      <c r="M387" s="290">
        <v>0</v>
      </c>
      <c r="N387" s="290">
        <v>0</v>
      </c>
      <c r="O387" s="290">
        <v>0</v>
      </c>
      <c r="P387" s="290">
        <v>0</v>
      </c>
      <c r="Q387" s="290">
        <v>1</v>
      </c>
      <c r="R387" s="290" t="s">
        <v>78</v>
      </c>
    </row>
    <row r="388" spans="1:18" x14ac:dyDescent="0.2">
      <c r="A388" s="291" t="s">
        <v>81</v>
      </c>
      <c r="B388" s="291">
        <v>39</v>
      </c>
      <c r="C388" s="291">
        <v>39</v>
      </c>
      <c r="D388" s="291">
        <v>0</v>
      </c>
      <c r="E388" s="291">
        <v>0</v>
      </c>
      <c r="F388" s="291">
        <v>0</v>
      </c>
      <c r="G388" s="291">
        <v>0</v>
      </c>
      <c r="H388" s="291">
        <v>0</v>
      </c>
      <c r="I388" s="291">
        <v>0</v>
      </c>
      <c r="J388" s="291">
        <v>1588</v>
      </c>
      <c r="K388" s="291">
        <v>1177</v>
      </c>
      <c r="L388" s="291">
        <v>411</v>
      </c>
      <c r="M388" s="291">
        <v>0</v>
      </c>
      <c r="N388" s="291">
        <v>0</v>
      </c>
      <c r="O388" s="291">
        <v>0</v>
      </c>
      <c r="P388" s="291">
        <v>0</v>
      </c>
      <c r="Q388" s="291">
        <v>1259</v>
      </c>
    </row>
    <row r="389" spans="1:18" x14ac:dyDescent="0.2">
      <c r="A389" s="292" t="s">
        <v>188</v>
      </c>
    </row>
    <row r="390" spans="1:18" x14ac:dyDescent="0.2">
      <c r="A390" s="293" t="s">
        <v>65</v>
      </c>
      <c r="B390" s="293">
        <v>0</v>
      </c>
      <c r="C390" s="293">
        <v>0</v>
      </c>
      <c r="D390" s="293">
        <v>0</v>
      </c>
      <c r="E390" s="293">
        <v>0</v>
      </c>
      <c r="F390" s="293">
        <v>0</v>
      </c>
      <c r="G390" s="293">
        <v>0</v>
      </c>
      <c r="H390" s="293">
        <v>0</v>
      </c>
      <c r="I390" s="293">
        <v>0</v>
      </c>
      <c r="J390" s="293">
        <v>19</v>
      </c>
      <c r="K390" s="293">
        <v>0</v>
      </c>
      <c r="L390" s="293">
        <v>19</v>
      </c>
      <c r="M390" s="293">
        <v>0</v>
      </c>
      <c r="N390" s="293">
        <v>0</v>
      </c>
      <c r="O390" s="293">
        <v>0</v>
      </c>
      <c r="P390" s="293">
        <v>0</v>
      </c>
      <c r="Q390" s="293">
        <v>0</v>
      </c>
      <c r="R390" s="293" t="s">
        <v>66</v>
      </c>
    </row>
    <row r="391" spans="1:18" x14ac:dyDescent="0.2">
      <c r="A391" s="294" t="s">
        <v>81</v>
      </c>
      <c r="B391" s="294">
        <v>0</v>
      </c>
      <c r="C391" s="294">
        <v>0</v>
      </c>
      <c r="D391" s="294">
        <v>0</v>
      </c>
      <c r="E391" s="294">
        <v>0</v>
      </c>
      <c r="F391" s="294">
        <v>0</v>
      </c>
      <c r="G391" s="294">
        <v>0</v>
      </c>
      <c r="H391" s="294">
        <v>0</v>
      </c>
      <c r="I391" s="294">
        <v>0</v>
      </c>
      <c r="J391" s="294">
        <v>19</v>
      </c>
      <c r="K391" s="294">
        <v>0</v>
      </c>
      <c r="L391" s="294">
        <v>19</v>
      </c>
      <c r="M391" s="294">
        <v>0</v>
      </c>
      <c r="N391" s="294">
        <v>0</v>
      </c>
      <c r="O391" s="294">
        <v>0</v>
      </c>
      <c r="P391" s="294">
        <v>0</v>
      </c>
      <c r="Q391" s="294">
        <v>0</v>
      </c>
    </row>
    <row r="392" spans="1:18" x14ac:dyDescent="0.2">
      <c r="A392" s="295" t="s">
        <v>189</v>
      </c>
    </row>
    <row r="393" spans="1:18" x14ac:dyDescent="0.2">
      <c r="A393" s="296" t="s">
        <v>65</v>
      </c>
      <c r="B393" s="296">
        <v>0</v>
      </c>
      <c r="C393" s="296">
        <v>0</v>
      </c>
      <c r="D393" s="296">
        <v>0</v>
      </c>
      <c r="E393" s="296">
        <v>0</v>
      </c>
      <c r="F393" s="296">
        <v>0</v>
      </c>
      <c r="G393" s="296">
        <v>0</v>
      </c>
      <c r="H393" s="296">
        <v>0</v>
      </c>
      <c r="I393" s="296">
        <v>0</v>
      </c>
      <c r="J393" s="296">
        <v>371</v>
      </c>
      <c r="K393" s="296">
        <v>0</v>
      </c>
      <c r="L393" s="296">
        <v>371</v>
      </c>
      <c r="M393" s="296">
        <v>0</v>
      </c>
      <c r="N393" s="296">
        <v>0</v>
      </c>
      <c r="O393" s="296">
        <v>0</v>
      </c>
      <c r="P393" s="296">
        <v>0</v>
      </c>
      <c r="Q393" s="296">
        <v>82</v>
      </c>
      <c r="R393" s="296" t="s">
        <v>66</v>
      </c>
    </row>
    <row r="394" spans="1:18" x14ac:dyDescent="0.2">
      <c r="A394" s="296" t="s">
        <v>89</v>
      </c>
      <c r="B394" s="296">
        <v>39</v>
      </c>
      <c r="C394" s="296">
        <v>39</v>
      </c>
      <c r="D394" s="296">
        <v>0</v>
      </c>
      <c r="E394" s="296">
        <v>0</v>
      </c>
      <c r="F394" s="296">
        <v>0</v>
      </c>
      <c r="G394" s="296">
        <v>0</v>
      </c>
      <c r="H394" s="296">
        <v>0</v>
      </c>
      <c r="I394" s="296">
        <v>0</v>
      </c>
      <c r="J394" s="296">
        <v>1176</v>
      </c>
      <c r="K394" s="296">
        <v>1176</v>
      </c>
      <c r="L394" s="296">
        <v>0</v>
      </c>
      <c r="M394" s="296">
        <v>0</v>
      </c>
      <c r="N394" s="296">
        <v>0</v>
      </c>
      <c r="O394" s="296">
        <v>0</v>
      </c>
      <c r="P394" s="296">
        <v>0</v>
      </c>
      <c r="Q394" s="296">
        <v>1176</v>
      </c>
      <c r="R394" s="296" t="s">
        <v>90</v>
      </c>
    </row>
    <row r="395" spans="1:18" x14ac:dyDescent="0.2">
      <c r="A395" s="296" t="s">
        <v>77</v>
      </c>
      <c r="B395" s="296">
        <v>0</v>
      </c>
      <c r="C395" s="296">
        <v>0</v>
      </c>
      <c r="D395" s="296">
        <v>0</v>
      </c>
      <c r="E395" s="296">
        <v>0</v>
      </c>
      <c r="F395" s="296">
        <v>0</v>
      </c>
      <c r="G395" s="296">
        <v>0</v>
      </c>
      <c r="H395" s="296">
        <v>0</v>
      </c>
      <c r="I395" s="296">
        <v>0</v>
      </c>
      <c r="J395" s="296">
        <v>1</v>
      </c>
      <c r="K395" s="296">
        <v>1</v>
      </c>
      <c r="L395" s="296">
        <v>0</v>
      </c>
      <c r="M395" s="296">
        <v>0</v>
      </c>
      <c r="N395" s="296">
        <v>0</v>
      </c>
      <c r="O395" s="296">
        <v>0</v>
      </c>
      <c r="P395" s="296">
        <v>0</v>
      </c>
      <c r="Q395" s="296">
        <v>1</v>
      </c>
      <c r="R395" s="296" t="s">
        <v>78</v>
      </c>
    </row>
    <row r="396" spans="1:18" x14ac:dyDescent="0.2">
      <c r="A396" s="297" t="s">
        <v>81</v>
      </c>
      <c r="B396" s="297">
        <v>39</v>
      </c>
      <c r="C396" s="297">
        <v>39</v>
      </c>
      <c r="D396" s="297">
        <v>0</v>
      </c>
      <c r="E396" s="297">
        <v>0</v>
      </c>
      <c r="F396" s="297">
        <v>0</v>
      </c>
      <c r="G396" s="297">
        <v>0</v>
      </c>
      <c r="H396" s="297">
        <v>0</v>
      </c>
      <c r="I396" s="297">
        <v>0</v>
      </c>
      <c r="J396" s="297">
        <v>1548</v>
      </c>
      <c r="K396" s="297">
        <v>1177</v>
      </c>
      <c r="L396" s="297">
        <v>371</v>
      </c>
      <c r="M396" s="297">
        <v>0</v>
      </c>
      <c r="N396" s="297">
        <v>0</v>
      </c>
      <c r="O396" s="297">
        <v>0</v>
      </c>
      <c r="P396" s="297">
        <v>0</v>
      </c>
      <c r="Q396" s="297">
        <v>1259</v>
      </c>
    </row>
    <row r="397" spans="1:18" x14ac:dyDescent="0.2">
      <c r="A397" s="298" t="s">
        <v>190</v>
      </c>
    </row>
    <row r="398" spans="1:18" x14ac:dyDescent="0.2">
      <c r="A398" s="299" t="s">
        <v>65</v>
      </c>
      <c r="B398" s="299">
        <v>0</v>
      </c>
      <c r="C398" s="299">
        <v>0</v>
      </c>
      <c r="D398" s="299">
        <v>0</v>
      </c>
      <c r="E398" s="299">
        <v>0</v>
      </c>
      <c r="F398" s="299">
        <v>0</v>
      </c>
      <c r="G398" s="299">
        <v>0</v>
      </c>
      <c r="H398" s="299">
        <v>0</v>
      </c>
      <c r="I398" s="299">
        <v>0</v>
      </c>
      <c r="J398" s="299">
        <v>191</v>
      </c>
      <c r="K398" s="299">
        <v>0</v>
      </c>
      <c r="L398" s="299">
        <v>191</v>
      </c>
      <c r="M398" s="299">
        <v>0</v>
      </c>
      <c r="N398" s="299">
        <v>0</v>
      </c>
      <c r="O398" s="299">
        <v>0</v>
      </c>
      <c r="P398" s="299">
        <v>0</v>
      </c>
      <c r="Q398" s="299">
        <v>0</v>
      </c>
      <c r="R398" s="299" t="s">
        <v>66</v>
      </c>
    </row>
    <row r="399" spans="1:18" x14ac:dyDescent="0.2">
      <c r="A399" s="300" t="s">
        <v>81</v>
      </c>
      <c r="B399" s="300">
        <v>0</v>
      </c>
      <c r="C399" s="300">
        <v>0</v>
      </c>
      <c r="D399" s="300">
        <v>0</v>
      </c>
      <c r="E399" s="300">
        <v>0</v>
      </c>
      <c r="F399" s="300">
        <v>0</v>
      </c>
      <c r="G399" s="300">
        <v>0</v>
      </c>
      <c r="H399" s="300">
        <v>0</v>
      </c>
      <c r="I399" s="300">
        <v>0</v>
      </c>
      <c r="J399" s="300">
        <v>191</v>
      </c>
      <c r="K399" s="300">
        <v>0</v>
      </c>
      <c r="L399" s="300">
        <v>191</v>
      </c>
      <c r="M399" s="300">
        <v>0</v>
      </c>
      <c r="N399" s="300">
        <v>0</v>
      </c>
      <c r="O399" s="300">
        <v>0</v>
      </c>
      <c r="P399" s="300">
        <v>0</v>
      </c>
      <c r="Q399" s="300">
        <v>0</v>
      </c>
    </row>
    <row r="400" spans="1:18" x14ac:dyDescent="0.2">
      <c r="A400" s="301" t="s">
        <v>191</v>
      </c>
    </row>
    <row r="401" spans="1:18" x14ac:dyDescent="0.2">
      <c r="A401" s="302" t="s">
        <v>65</v>
      </c>
      <c r="B401" s="302">
        <v>0</v>
      </c>
      <c r="C401" s="302">
        <v>0</v>
      </c>
      <c r="D401" s="302">
        <v>0</v>
      </c>
      <c r="E401" s="302">
        <v>0</v>
      </c>
      <c r="F401" s="302">
        <v>0</v>
      </c>
      <c r="G401" s="302">
        <v>0</v>
      </c>
      <c r="H401" s="302">
        <v>0</v>
      </c>
      <c r="I401" s="302">
        <v>0</v>
      </c>
      <c r="J401" s="302">
        <v>82</v>
      </c>
      <c r="K401" s="302">
        <v>0</v>
      </c>
      <c r="L401" s="302">
        <v>82</v>
      </c>
      <c r="M401" s="302">
        <v>0</v>
      </c>
      <c r="N401" s="302">
        <v>0</v>
      </c>
      <c r="O401" s="302">
        <v>0</v>
      </c>
      <c r="P401" s="302">
        <v>0</v>
      </c>
      <c r="Q401" s="302">
        <v>82</v>
      </c>
      <c r="R401" s="302" t="s">
        <v>66</v>
      </c>
    </row>
    <row r="402" spans="1:18" x14ac:dyDescent="0.2">
      <c r="A402" s="302" t="s">
        <v>89</v>
      </c>
      <c r="B402" s="302">
        <v>0</v>
      </c>
      <c r="C402" s="302">
        <v>0</v>
      </c>
      <c r="D402" s="302">
        <v>0</v>
      </c>
      <c r="E402" s="302">
        <v>0</v>
      </c>
      <c r="F402" s="302">
        <v>0</v>
      </c>
      <c r="G402" s="302">
        <v>0</v>
      </c>
      <c r="H402" s="302">
        <v>0</v>
      </c>
      <c r="I402" s="302">
        <v>0</v>
      </c>
      <c r="J402" s="302">
        <v>1176</v>
      </c>
      <c r="K402" s="302">
        <v>1176</v>
      </c>
      <c r="L402" s="302">
        <v>0</v>
      </c>
      <c r="M402" s="302">
        <v>0</v>
      </c>
      <c r="N402" s="302">
        <v>0</v>
      </c>
      <c r="O402" s="302">
        <v>0</v>
      </c>
      <c r="P402" s="302">
        <v>0</v>
      </c>
      <c r="Q402" s="302">
        <v>1176</v>
      </c>
      <c r="R402" s="302" t="s">
        <v>90</v>
      </c>
    </row>
    <row r="403" spans="1:18" x14ac:dyDescent="0.2">
      <c r="A403" s="302" t="s">
        <v>77</v>
      </c>
      <c r="B403" s="302">
        <v>0</v>
      </c>
      <c r="C403" s="302">
        <v>0</v>
      </c>
      <c r="D403" s="302">
        <v>0</v>
      </c>
      <c r="E403" s="302">
        <v>0</v>
      </c>
      <c r="F403" s="302">
        <v>0</v>
      </c>
      <c r="G403" s="302">
        <v>0</v>
      </c>
      <c r="H403" s="302">
        <v>0</v>
      </c>
      <c r="I403" s="302">
        <v>0</v>
      </c>
      <c r="J403" s="302">
        <v>1</v>
      </c>
      <c r="K403" s="302">
        <v>1</v>
      </c>
      <c r="L403" s="302">
        <v>0</v>
      </c>
      <c r="M403" s="302">
        <v>0</v>
      </c>
      <c r="N403" s="302">
        <v>0</v>
      </c>
      <c r="O403" s="302">
        <v>0</v>
      </c>
      <c r="P403" s="302">
        <v>0</v>
      </c>
      <c r="Q403" s="302">
        <v>1</v>
      </c>
      <c r="R403" s="302" t="s">
        <v>78</v>
      </c>
    </row>
    <row r="404" spans="1:18" x14ac:dyDescent="0.2">
      <c r="A404" s="303" t="s">
        <v>81</v>
      </c>
      <c r="B404" s="303">
        <v>0</v>
      </c>
      <c r="C404" s="303">
        <v>0</v>
      </c>
      <c r="D404" s="303">
        <v>0</v>
      </c>
      <c r="E404" s="303">
        <v>0</v>
      </c>
      <c r="F404" s="303">
        <v>0</v>
      </c>
      <c r="G404" s="303">
        <v>0</v>
      </c>
      <c r="H404" s="303">
        <v>0</v>
      </c>
      <c r="I404" s="303">
        <v>0</v>
      </c>
      <c r="J404" s="303">
        <v>1259</v>
      </c>
      <c r="K404" s="303">
        <v>1177</v>
      </c>
      <c r="L404" s="303">
        <v>82</v>
      </c>
      <c r="M404" s="303">
        <v>0</v>
      </c>
      <c r="N404" s="303">
        <v>0</v>
      </c>
      <c r="O404" s="303">
        <v>0</v>
      </c>
      <c r="P404" s="303">
        <v>0</v>
      </c>
      <c r="Q404" s="303">
        <v>1259</v>
      </c>
    </row>
    <row r="405" spans="1:18" x14ac:dyDescent="0.2">
      <c r="A405" s="304" t="s">
        <v>192</v>
      </c>
    </row>
    <row r="406" spans="1:18" x14ac:dyDescent="0.2">
      <c r="A406" s="305" t="s">
        <v>65</v>
      </c>
      <c r="B406" s="305">
        <v>0</v>
      </c>
      <c r="C406" s="305">
        <v>0</v>
      </c>
      <c r="D406" s="305">
        <v>0</v>
      </c>
      <c r="E406" s="305">
        <v>0</v>
      </c>
      <c r="F406" s="305">
        <v>0</v>
      </c>
      <c r="G406" s="305">
        <v>0</v>
      </c>
      <c r="H406" s="305">
        <v>0</v>
      </c>
      <c r="I406" s="305">
        <v>0</v>
      </c>
      <c r="J406" s="305">
        <v>3</v>
      </c>
      <c r="K406" s="305">
        <v>0</v>
      </c>
      <c r="L406" s="305">
        <v>3</v>
      </c>
      <c r="M406" s="305">
        <v>0</v>
      </c>
      <c r="N406" s="305">
        <v>0</v>
      </c>
      <c r="O406" s="305">
        <v>0</v>
      </c>
      <c r="P406" s="305">
        <v>0</v>
      </c>
      <c r="Q406" s="305">
        <v>0</v>
      </c>
      <c r="R406" s="305" t="s">
        <v>66</v>
      </c>
    </row>
    <row r="407" spans="1:18" x14ac:dyDescent="0.2">
      <c r="A407" s="306" t="s">
        <v>81</v>
      </c>
      <c r="B407" s="306">
        <v>0</v>
      </c>
      <c r="C407" s="306">
        <v>0</v>
      </c>
      <c r="D407" s="306">
        <v>0</v>
      </c>
      <c r="E407" s="306">
        <v>0</v>
      </c>
      <c r="F407" s="306">
        <v>0</v>
      </c>
      <c r="G407" s="306">
        <v>0</v>
      </c>
      <c r="H407" s="306">
        <v>0</v>
      </c>
      <c r="I407" s="306">
        <v>0</v>
      </c>
      <c r="J407" s="306">
        <v>3</v>
      </c>
      <c r="K407" s="306">
        <v>0</v>
      </c>
      <c r="L407" s="306">
        <v>3</v>
      </c>
      <c r="M407" s="306">
        <v>0</v>
      </c>
      <c r="N407" s="306">
        <v>0</v>
      </c>
      <c r="O407" s="306">
        <v>0</v>
      </c>
      <c r="P407" s="306">
        <v>0</v>
      </c>
      <c r="Q407" s="306">
        <v>0</v>
      </c>
    </row>
    <row r="408" spans="1:18" x14ac:dyDescent="0.2">
      <c r="A408" s="307" t="s">
        <v>193</v>
      </c>
    </row>
    <row r="409" spans="1:18" x14ac:dyDescent="0.2">
      <c r="A409" s="308" t="s">
        <v>65</v>
      </c>
      <c r="B409" s="308">
        <v>0</v>
      </c>
      <c r="C409" s="308">
        <v>0</v>
      </c>
      <c r="D409" s="308">
        <v>0</v>
      </c>
      <c r="E409" s="308">
        <v>0</v>
      </c>
      <c r="F409" s="308">
        <v>0</v>
      </c>
      <c r="G409" s="308">
        <v>0</v>
      </c>
      <c r="H409" s="308">
        <v>0</v>
      </c>
      <c r="I409" s="308">
        <v>0</v>
      </c>
      <c r="J409" s="308">
        <v>163</v>
      </c>
      <c r="K409" s="308">
        <v>0</v>
      </c>
      <c r="L409" s="308">
        <v>163</v>
      </c>
      <c r="M409" s="308">
        <v>0</v>
      </c>
      <c r="N409" s="308">
        <v>0</v>
      </c>
      <c r="O409" s="308">
        <v>0</v>
      </c>
      <c r="P409" s="308">
        <v>0</v>
      </c>
      <c r="Q409" s="308">
        <v>0</v>
      </c>
      <c r="R409" s="308" t="s">
        <v>66</v>
      </c>
    </row>
    <row r="410" spans="1:18" x14ac:dyDescent="0.2">
      <c r="A410" s="309" t="s">
        <v>81</v>
      </c>
      <c r="B410" s="309">
        <v>0</v>
      </c>
      <c r="C410" s="309">
        <v>0</v>
      </c>
      <c r="D410" s="309">
        <v>0</v>
      </c>
      <c r="E410" s="309">
        <v>0</v>
      </c>
      <c r="F410" s="309">
        <v>0</v>
      </c>
      <c r="G410" s="309">
        <v>0</v>
      </c>
      <c r="H410" s="309">
        <v>0</v>
      </c>
      <c r="I410" s="309">
        <v>0</v>
      </c>
      <c r="J410" s="309">
        <v>163</v>
      </c>
      <c r="K410" s="309">
        <v>0</v>
      </c>
      <c r="L410" s="309">
        <v>163</v>
      </c>
      <c r="M410" s="309">
        <v>0</v>
      </c>
      <c r="N410" s="309">
        <v>0</v>
      </c>
      <c r="O410" s="309">
        <v>0</v>
      </c>
      <c r="P410" s="309">
        <v>0</v>
      </c>
      <c r="Q410" s="309">
        <v>0</v>
      </c>
    </row>
    <row r="411" spans="1:18" x14ac:dyDescent="0.2">
      <c r="A411" s="310" t="s">
        <v>194</v>
      </c>
    </row>
    <row r="412" spans="1:18" x14ac:dyDescent="0.2">
      <c r="A412" s="311" t="s">
        <v>65</v>
      </c>
      <c r="B412" s="311">
        <v>0</v>
      </c>
      <c r="C412" s="311">
        <v>0</v>
      </c>
      <c r="D412" s="311">
        <v>0</v>
      </c>
      <c r="E412" s="311">
        <v>0</v>
      </c>
      <c r="F412" s="311">
        <v>0</v>
      </c>
      <c r="G412" s="311">
        <v>0</v>
      </c>
      <c r="H412" s="311">
        <v>0</v>
      </c>
      <c r="I412" s="311">
        <v>0</v>
      </c>
      <c r="J412" s="311">
        <v>116</v>
      </c>
      <c r="K412" s="311">
        <v>0</v>
      </c>
      <c r="L412" s="311">
        <v>116</v>
      </c>
      <c r="M412" s="311">
        <v>0</v>
      </c>
      <c r="N412" s="311">
        <v>0</v>
      </c>
      <c r="O412" s="311">
        <v>0</v>
      </c>
      <c r="P412" s="311">
        <v>0</v>
      </c>
      <c r="Q412" s="311">
        <v>0</v>
      </c>
      <c r="R412" s="311" t="s">
        <v>66</v>
      </c>
    </row>
    <row r="413" spans="1:18" x14ac:dyDescent="0.2">
      <c r="A413" s="312" t="s">
        <v>81</v>
      </c>
      <c r="B413" s="312">
        <v>0</v>
      </c>
      <c r="C413" s="312">
        <v>0</v>
      </c>
      <c r="D413" s="312">
        <v>0</v>
      </c>
      <c r="E413" s="312">
        <v>0</v>
      </c>
      <c r="F413" s="312">
        <v>0</v>
      </c>
      <c r="G413" s="312">
        <v>0</v>
      </c>
      <c r="H413" s="312">
        <v>0</v>
      </c>
      <c r="I413" s="312">
        <v>0</v>
      </c>
      <c r="J413" s="312">
        <v>116</v>
      </c>
      <c r="K413" s="312">
        <v>0</v>
      </c>
      <c r="L413" s="312">
        <v>116</v>
      </c>
      <c r="M413" s="312">
        <v>0</v>
      </c>
      <c r="N413" s="312">
        <v>0</v>
      </c>
      <c r="O413" s="312">
        <v>0</v>
      </c>
      <c r="P413" s="312">
        <v>0</v>
      </c>
      <c r="Q413" s="312">
        <v>0</v>
      </c>
    </row>
    <row r="414" spans="1:18" x14ac:dyDescent="0.2">
      <c r="A414" s="313" t="s">
        <v>195</v>
      </c>
    </row>
    <row r="415" spans="1:18" x14ac:dyDescent="0.2">
      <c r="A415" s="314" t="s">
        <v>65</v>
      </c>
      <c r="B415" s="314">
        <v>0</v>
      </c>
      <c r="C415" s="314">
        <v>0</v>
      </c>
      <c r="D415" s="314">
        <v>0</v>
      </c>
      <c r="E415" s="314">
        <v>0</v>
      </c>
      <c r="F415" s="314">
        <v>0</v>
      </c>
      <c r="G415" s="314">
        <v>0</v>
      </c>
      <c r="H415" s="314">
        <v>0</v>
      </c>
      <c r="I415" s="314">
        <v>0</v>
      </c>
      <c r="J415" s="314">
        <v>1137</v>
      </c>
      <c r="K415" s="314">
        <v>0</v>
      </c>
      <c r="L415" s="314">
        <v>1137</v>
      </c>
      <c r="M415" s="314">
        <v>0</v>
      </c>
      <c r="N415" s="314">
        <v>0</v>
      </c>
      <c r="O415" s="314">
        <v>0</v>
      </c>
      <c r="P415" s="314">
        <v>0</v>
      </c>
      <c r="Q415" s="314">
        <v>0</v>
      </c>
      <c r="R415" s="314" t="s">
        <v>66</v>
      </c>
    </row>
    <row r="416" spans="1:18" x14ac:dyDescent="0.2">
      <c r="A416" s="315" t="s">
        <v>81</v>
      </c>
      <c r="B416" s="315">
        <v>0</v>
      </c>
      <c r="C416" s="315">
        <v>0</v>
      </c>
      <c r="D416" s="315">
        <v>0</v>
      </c>
      <c r="E416" s="315">
        <v>0</v>
      </c>
      <c r="F416" s="315">
        <v>0</v>
      </c>
      <c r="G416" s="315">
        <v>0</v>
      </c>
      <c r="H416" s="315">
        <v>0</v>
      </c>
      <c r="I416" s="315">
        <v>0</v>
      </c>
      <c r="J416" s="315">
        <v>1137</v>
      </c>
      <c r="K416" s="315">
        <v>0</v>
      </c>
      <c r="L416" s="315">
        <v>1137</v>
      </c>
      <c r="M416" s="315">
        <v>0</v>
      </c>
      <c r="N416" s="315">
        <v>0</v>
      </c>
      <c r="O416" s="315">
        <v>0</v>
      </c>
      <c r="P416" s="315">
        <v>0</v>
      </c>
      <c r="Q416" s="315">
        <v>0</v>
      </c>
    </row>
    <row r="417" spans="1:18" x14ac:dyDescent="0.2">
      <c r="A417" s="316" t="s">
        <v>196</v>
      </c>
    </row>
    <row r="418" spans="1:18" x14ac:dyDescent="0.2">
      <c r="A418" s="317" t="s">
        <v>65</v>
      </c>
      <c r="B418" s="317">
        <v>0</v>
      </c>
      <c r="C418" s="317">
        <v>0</v>
      </c>
      <c r="D418" s="317">
        <v>0</v>
      </c>
      <c r="E418" s="317">
        <v>0</v>
      </c>
      <c r="F418" s="317">
        <v>0</v>
      </c>
      <c r="G418" s="317">
        <v>0</v>
      </c>
      <c r="H418" s="317">
        <v>0</v>
      </c>
      <c r="I418" s="317">
        <v>0</v>
      </c>
      <c r="J418" s="317">
        <v>164</v>
      </c>
      <c r="K418" s="317">
        <v>0</v>
      </c>
      <c r="L418" s="317">
        <v>164</v>
      </c>
      <c r="M418" s="317">
        <v>0</v>
      </c>
      <c r="N418" s="317">
        <v>0</v>
      </c>
      <c r="O418" s="317">
        <v>0</v>
      </c>
      <c r="P418" s="317">
        <v>0</v>
      </c>
      <c r="Q418" s="317">
        <v>0</v>
      </c>
      <c r="R418" s="317" t="s">
        <v>66</v>
      </c>
    </row>
    <row r="419" spans="1:18" x14ac:dyDescent="0.2">
      <c r="A419" s="318" t="s">
        <v>81</v>
      </c>
      <c r="B419" s="318">
        <v>0</v>
      </c>
      <c r="C419" s="318">
        <v>0</v>
      </c>
      <c r="D419" s="318">
        <v>0</v>
      </c>
      <c r="E419" s="318">
        <v>0</v>
      </c>
      <c r="F419" s="318">
        <v>0</v>
      </c>
      <c r="G419" s="318">
        <v>0</v>
      </c>
      <c r="H419" s="318">
        <v>0</v>
      </c>
      <c r="I419" s="318">
        <v>0</v>
      </c>
      <c r="J419" s="318">
        <v>164</v>
      </c>
      <c r="K419" s="318">
        <v>0</v>
      </c>
      <c r="L419" s="318">
        <v>164</v>
      </c>
      <c r="M419" s="318">
        <v>0</v>
      </c>
      <c r="N419" s="318">
        <v>0</v>
      </c>
      <c r="O419" s="318">
        <v>0</v>
      </c>
      <c r="P419" s="318">
        <v>0</v>
      </c>
      <c r="Q419" s="318">
        <v>0</v>
      </c>
    </row>
    <row r="420" spans="1:18" x14ac:dyDescent="0.2">
      <c r="A420" s="319" t="s">
        <v>197</v>
      </c>
    </row>
    <row r="421" spans="1:18" x14ac:dyDescent="0.2">
      <c r="A421" s="320" t="s">
        <v>65</v>
      </c>
      <c r="B421" s="320">
        <v>1151</v>
      </c>
      <c r="C421" s="320">
        <v>0</v>
      </c>
      <c r="D421" s="320">
        <v>1151</v>
      </c>
      <c r="E421" s="320">
        <v>0</v>
      </c>
      <c r="F421" s="320">
        <v>0</v>
      </c>
      <c r="G421" s="320">
        <v>0</v>
      </c>
      <c r="H421" s="320">
        <v>0</v>
      </c>
      <c r="I421" s="320">
        <v>0</v>
      </c>
      <c r="J421" s="320">
        <v>0</v>
      </c>
      <c r="K421" s="320">
        <v>0</v>
      </c>
      <c r="L421" s="320">
        <v>0</v>
      </c>
      <c r="M421" s="320">
        <v>0</v>
      </c>
      <c r="N421" s="320">
        <v>0</v>
      </c>
      <c r="O421" s="320">
        <v>0</v>
      </c>
      <c r="P421" s="320">
        <v>0</v>
      </c>
      <c r="Q421" s="320">
        <v>0</v>
      </c>
      <c r="R421" s="320" t="s">
        <v>66</v>
      </c>
    </row>
    <row r="422" spans="1:18" x14ac:dyDescent="0.2">
      <c r="A422" s="320" t="s">
        <v>83</v>
      </c>
      <c r="B422" s="320">
        <v>8</v>
      </c>
      <c r="C422" s="320">
        <v>0</v>
      </c>
      <c r="D422" s="320">
        <v>8</v>
      </c>
      <c r="E422" s="320">
        <v>0</v>
      </c>
      <c r="F422" s="320">
        <v>0</v>
      </c>
      <c r="G422" s="320">
        <v>0</v>
      </c>
      <c r="H422" s="320">
        <v>0</v>
      </c>
      <c r="I422" s="320">
        <v>0</v>
      </c>
      <c r="J422" s="320">
        <v>0</v>
      </c>
      <c r="K422" s="320">
        <v>0</v>
      </c>
      <c r="L422" s="320">
        <v>0</v>
      </c>
      <c r="M422" s="320">
        <v>0</v>
      </c>
      <c r="N422" s="320">
        <v>0</v>
      </c>
      <c r="O422" s="320">
        <v>0</v>
      </c>
      <c r="P422" s="320">
        <v>0</v>
      </c>
      <c r="Q422" s="320">
        <v>0</v>
      </c>
      <c r="R422" s="320" t="s">
        <v>84</v>
      </c>
    </row>
    <row r="423" spans="1:18" x14ac:dyDescent="0.2">
      <c r="A423" s="320" t="s">
        <v>89</v>
      </c>
      <c r="B423" s="320">
        <v>63</v>
      </c>
      <c r="C423" s="320">
        <v>63</v>
      </c>
      <c r="D423" s="320">
        <v>0</v>
      </c>
      <c r="E423" s="320">
        <v>0</v>
      </c>
      <c r="F423" s="320">
        <v>0</v>
      </c>
      <c r="G423" s="320">
        <v>0</v>
      </c>
      <c r="H423" s="320">
        <v>0</v>
      </c>
      <c r="I423" s="320">
        <v>0</v>
      </c>
      <c r="J423" s="320">
        <v>0</v>
      </c>
      <c r="K423" s="320">
        <v>0</v>
      </c>
      <c r="L423" s="320">
        <v>0</v>
      </c>
      <c r="M423" s="320">
        <v>0</v>
      </c>
      <c r="N423" s="320">
        <v>0</v>
      </c>
      <c r="O423" s="320">
        <v>0</v>
      </c>
      <c r="P423" s="320">
        <v>0</v>
      </c>
      <c r="Q423" s="320">
        <v>0</v>
      </c>
      <c r="R423" s="320" t="s">
        <v>90</v>
      </c>
    </row>
    <row r="424" spans="1:18" x14ac:dyDescent="0.2">
      <c r="A424" s="321" t="s">
        <v>81</v>
      </c>
      <c r="B424" s="321">
        <v>1222</v>
      </c>
      <c r="C424" s="321">
        <v>63</v>
      </c>
      <c r="D424" s="321">
        <v>1159</v>
      </c>
      <c r="E424" s="321">
        <v>0</v>
      </c>
      <c r="F424" s="321">
        <v>0</v>
      </c>
      <c r="G424" s="321">
        <v>0</v>
      </c>
      <c r="H424" s="321">
        <v>0</v>
      </c>
      <c r="I424" s="321">
        <v>0</v>
      </c>
      <c r="J424" s="321">
        <v>0</v>
      </c>
      <c r="K424" s="321">
        <v>0</v>
      </c>
      <c r="L424" s="321">
        <v>0</v>
      </c>
      <c r="M424" s="321">
        <v>0</v>
      </c>
      <c r="N424" s="321">
        <v>0</v>
      </c>
      <c r="O424" s="321">
        <v>0</v>
      </c>
      <c r="P424" s="321">
        <v>0</v>
      </c>
      <c r="Q424" s="321">
        <v>0</v>
      </c>
    </row>
    <row r="425" spans="1:18" x14ac:dyDescent="0.2">
      <c r="A425" s="322" t="s">
        <v>198</v>
      </c>
    </row>
    <row r="426" spans="1:18" x14ac:dyDescent="0.2">
      <c r="A426" s="323" t="s">
        <v>65</v>
      </c>
      <c r="B426" s="323">
        <v>0</v>
      </c>
      <c r="C426" s="323">
        <v>0</v>
      </c>
      <c r="D426" s="323">
        <v>0</v>
      </c>
      <c r="E426" s="323">
        <v>0</v>
      </c>
      <c r="F426" s="323">
        <v>0</v>
      </c>
      <c r="G426" s="323">
        <v>0</v>
      </c>
      <c r="H426" s="323">
        <v>0</v>
      </c>
      <c r="I426" s="323">
        <v>0</v>
      </c>
      <c r="J426" s="323">
        <v>0</v>
      </c>
      <c r="K426" s="323">
        <v>0</v>
      </c>
      <c r="L426" s="323">
        <v>0</v>
      </c>
      <c r="M426" s="323">
        <v>0</v>
      </c>
      <c r="N426" s="323">
        <v>0</v>
      </c>
      <c r="O426" s="323">
        <v>0</v>
      </c>
      <c r="P426" s="323">
        <v>0</v>
      </c>
      <c r="Q426" s="323">
        <v>0</v>
      </c>
      <c r="R426" s="323" t="s">
        <v>66</v>
      </c>
    </row>
    <row r="427" spans="1:18" x14ac:dyDescent="0.2">
      <c r="A427" s="324" t="s">
        <v>81</v>
      </c>
      <c r="B427" s="324">
        <v>0</v>
      </c>
      <c r="C427" s="324">
        <v>0</v>
      </c>
      <c r="D427" s="324">
        <v>0</v>
      </c>
      <c r="E427" s="324">
        <v>0</v>
      </c>
      <c r="F427" s="324">
        <v>0</v>
      </c>
      <c r="G427" s="324">
        <v>0</v>
      </c>
      <c r="H427" s="324">
        <v>0</v>
      </c>
      <c r="I427" s="324">
        <v>0</v>
      </c>
      <c r="J427" s="324">
        <v>0</v>
      </c>
      <c r="K427" s="324">
        <v>0</v>
      </c>
      <c r="L427" s="324">
        <v>0</v>
      </c>
      <c r="M427" s="324">
        <v>0</v>
      </c>
      <c r="N427" s="324">
        <v>0</v>
      </c>
      <c r="O427" s="324">
        <v>0</v>
      </c>
      <c r="P427" s="324">
        <v>0</v>
      </c>
      <c r="Q427" s="324">
        <v>0</v>
      </c>
    </row>
    <row r="428" spans="1:18" x14ac:dyDescent="0.2">
      <c r="A428" s="325" t="s">
        <v>199</v>
      </c>
    </row>
    <row r="429" spans="1:18" x14ac:dyDescent="0.2">
      <c r="A429" s="326" t="s">
        <v>73</v>
      </c>
      <c r="B429" s="326">
        <v>2</v>
      </c>
      <c r="C429" s="326">
        <v>0</v>
      </c>
      <c r="D429" s="326">
        <v>0</v>
      </c>
      <c r="E429" s="326">
        <v>0</v>
      </c>
      <c r="F429" s="326">
        <v>0</v>
      </c>
      <c r="G429" s="326">
        <v>2</v>
      </c>
      <c r="H429" s="326">
        <v>0</v>
      </c>
      <c r="I429" s="326">
        <v>0</v>
      </c>
      <c r="J429" s="326">
        <v>0</v>
      </c>
      <c r="K429" s="326">
        <v>0</v>
      </c>
      <c r="L429" s="326">
        <v>0</v>
      </c>
      <c r="M429" s="326">
        <v>0</v>
      </c>
      <c r="N429" s="326">
        <v>0</v>
      </c>
      <c r="O429" s="326">
        <v>0</v>
      </c>
      <c r="P429" s="326">
        <v>0</v>
      </c>
      <c r="Q429" s="326">
        <v>0</v>
      </c>
      <c r="R429" s="326" t="s">
        <v>74</v>
      </c>
    </row>
    <row r="430" spans="1:18" x14ac:dyDescent="0.2">
      <c r="A430" s="326" t="s">
        <v>75</v>
      </c>
      <c r="B430" s="326">
        <v>0</v>
      </c>
      <c r="C430" s="326">
        <v>0</v>
      </c>
      <c r="D430" s="326">
        <v>0</v>
      </c>
      <c r="E430" s="326">
        <v>0</v>
      </c>
      <c r="F430" s="326">
        <v>0</v>
      </c>
      <c r="G430" s="326">
        <v>0</v>
      </c>
      <c r="H430" s="326">
        <v>0</v>
      </c>
      <c r="I430" s="326">
        <v>0</v>
      </c>
      <c r="J430" s="326">
        <v>0</v>
      </c>
      <c r="K430" s="326">
        <v>0</v>
      </c>
      <c r="L430" s="326">
        <v>0</v>
      </c>
      <c r="M430" s="326">
        <v>0</v>
      </c>
      <c r="N430" s="326">
        <v>0</v>
      </c>
      <c r="O430" s="326">
        <v>0</v>
      </c>
      <c r="P430" s="326">
        <v>0</v>
      </c>
      <c r="Q430" s="326">
        <v>0</v>
      </c>
      <c r="R430" s="326" t="s">
        <v>76</v>
      </c>
    </row>
    <row r="431" spans="1:18" x14ac:dyDescent="0.2">
      <c r="A431" s="327" t="s">
        <v>81</v>
      </c>
      <c r="B431" s="327">
        <v>2</v>
      </c>
      <c r="C431" s="327">
        <v>0</v>
      </c>
      <c r="D431" s="327">
        <v>0</v>
      </c>
      <c r="E431" s="327">
        <v>0</v>
      </c>
      <c r="F431" s="327">
        <v>0</v>
      </c>
      <c r="G431" s="327">
        <v>2</v>
      </c>
      <c r="H431" s="327">
        <v>0</v>
      </c>
      <c r="I431" s="327">
        <v>0</v>
      </c>
      <c r="J431" s="327">
        <v>0</v>
      </c>
      <c r="K431" s="327">
        <v>0</v>
      </c>
      <c r="L431" s="327">
        <v>0</v>
      </c>
      <c r="M431" s="327">
        <v>0</v>
      </c>
      <c r="N431" s="327">
        <v>0</v>
      </c>
      <c r="O431" s="327">
        <v>0</v>
      </c>
      <c r="P431" s="327">
        <v>0</v>
      </c>
      <c r="Q431" s="327">
        <v>0</v>
      </c>
    </row>
    <row r="432" spans="1:18" x14ac:dyDescent="0.2">
      <c r="A432" s="328" t="s">
        <v>200</v>
      </c>
    </row>
    <row r="433" spans="1:18" x14ac:dyDescent="0.2">
      <c r="A433" s="329" t="s">
        <v>73</v>
      </c>
      <c r="B433" s="329">
        <v>2</v>
      </c>
      <c r="C433" s="329">
        <v>0</v>
      </c>
      <c r="D433" s="329">
        <v>0</v>
      </c>
      <c r="E433" s="329">
        <v>0</v>
      </c>
      <c r="F433" s="329">
        <v>0</v>
      </c>
      <c r="G433" s="329">
        <v>2</v>
      </c>
      <c r="H433" s="329">
        <v>0</v>
      </c>
      <c r="I433" s="329">
        <v>0</v>
      </c>
      <c r="J433" s="329">
        <v>0</v>
      </c>
      <c r="K433" s="329">
        <v>0</v>
      </c>
      <c r="L433" s="329">
        <v>0</v>
      </c>
      <c r="M433" s="329">
        <v>0</v>
      </c>
      <c r="N433" s="329">
        <v>0</v>
      </c>
      <c r="O433" s="329">
        <v>0</v>
      </c>
      <c r="P433" s="329">
        <v>0</v>
      </c>
      <c r="Q433" s="329">
        <v>0</v>
      </c>
      <c r="R433" s="329" t="s">
        <v>74</v>
      </c>
    </row>
    <row r="434" spans="1:18" x14ac:dyDescent="0.2">
      <c r="A434" s="330" t="s">
        <v>81</v>
      </c>
      <c r="B434" s="330">
        <v>2</v>
      </c>
      <c r="C434" s="330">
        <v>0</v>
      </c>
      <c r="D434" s="330">
        <v>0</v>
      </c>
      <c r="E434" s="330">
        <v>0</v>
      </c>
      <c r="F434" s="330">
        <v>0</v>
      </c>
      <c r="G434" s="330">
        <v>2</v>
      </c>
      <c r="H434" s="330">
        <v>0</v>
      </c>
      <c r="I434" s="330">
        <v>0</v>
      </c>
      <c r="J434" s="330">
        <v>0</v>
      </c>
      <c r="K434" s="330">
        <v>0</v>
      </c>
      <c r="L434" s="330">
        <v>0</v>
      </c>
      <c r="M434" s="330">
        <v>0</v>
      </c>
      <c r="N434" s="330">
        <v>0</v>
      </c>
      <c r="O434" s="330">
        <v>0</v>
      </c>
      <c r="P434" s="330">
        <v>0</v>
      </c>
      <c r="Q434" s="330">
        <v>0</v>
      </c>
    </row>
    <row r="435" spans="1:18" x14ac:dyDescent="0.2">
      <c r="A435" s="331" t="s">
        <v>201</v>
      </c>
    </row>
    <row r="436" spans="1:18" x14ac:dyDescent="0.2">
      <c r="A436" s="332" t="s">
        <v>65</v>
      </c>
      <c r="B436" s="332">
        <v>1</v>
      </c>
      <c r="C436" s="332">
        <v>0</v>
      </c>
      <c r="D436" s="332">
        <v>1</v>
      </c>
      <c r="E436" s="332">
        <v>0</v>
      </c>
      <c r="F436" s="332">
        <v>0</v>
      </c>
      <c r="G436" s="332">
        <v>0</v>
      </c>
      <c r="H436" s="332">
        <v>0</v>
      </c>
      <c r="I436" s="332">
        <v>0</v>
      </c>
      <c r="J436" s="332">
        <v>0</v>
      </c>
      <c r="K436" s="332">
        <v>0</v>
      </c>
      <c r="L436" s="332">
        <v>0</v>
      </c>
      <c r="M436" s="332">
        <v>0</v>
      </c>
      <c r="N436" s="332">
        <v>0</v>
      </c>
      <c r="O436" s="332">
        <v>0</v>
      </c>
      <c r="P436" s="332">
        <v>0</v>
      </c>
      <c r="Q436" s="332">
        <v>0</v>
      </c>
      <c r="R436" s="332" t="s">
        <v>66</v>
      </c>
    </row>
    <row r="437" spans="1:18" x14ac:dyDescent="0.2">
      <c r="A437" s="333" t="s">
        <v>81</v>
      </c>
      <c r="B437" s="333">
        <v>1</v>
      </c>
      <c r="C437" s="333">
        <v>0</v>
      </c>
      <c r="D437" s="333">
        <v>1</v>
      </c>
      <c r="E437" s="333">
        <v>0</v>
      </c>
      <c r="F437" s="333">
        <v>0</v>
      </c>
      <c r="G437" s="333">
        <v>0</v>
      </c>
      <c r="H437" s="333">
        <v>0</v>
      </c>
      <c r="I437" s="333">
        <v>0</v>
      </c>
      <c r="J437" s="333">
        <v>0</v>
      </c>
      <c r="K437" s="333">
        <v>0</v>
      </c>
      <c r="L437" s="333">
        <v>0</v>
      </c>
      <c r="M437" s="333">
        <v>0</v>
      </c>
      <c r="N437" s="333">
        <v>0</v>
      </c>
      <c r="O437" s="333">
        <v>0</v>
      </c>
      <c r="P437" s="333">
        <v>0</v>
      </c>
      <c r="Q437" s="333">
        <v>0</v>
      </c>
    </row>
    <row r="438" spans="1:18" x14ac:dyDescent="0.2">
      <c r="A438" s="334" t="s">
        <v>202</v>
      </c>
    </row>
    <row r="439" spans="1:18" x14ac:dyDescent="0.2">
      <c r="A439" s="335" t="s">
        <v>89</v>
      </c>
      <c r="B439" s="335">
        <v>1</v>
      </c>
      <c r="C439" s="335">
        <v>1</v>
      </c>
      <c r="D439" s="335">
        <v>0</v>
      </c>
      <c r="E439" s="335">
        <v>0</v>
      </c>
      <c r="F439" s="335">
        <v>0</v>
      </c>
      <c r="G439" s="335">
        <v>0</v>
      </c>
      <c r="H439" s="335">
        <v>0</v>
      </c>
      <c r="I439" s="335">
        <v>0</v>
      </c>
      <c r="J439" s="335">
        <v>0</v>
      </c>
      <c r="K439" s="335">
        <v>0</v>
      </c>
      <c r="L439" s="335">
        <v>0</v>
      </c>
      <c r="M439" s="335">
        <v>0</v>
      </c>
      <c r="N439" s="335">
        <v>0</v>
      </c>
      <c r="O439" s="335">
        <v>0</v>
      </c>
      <c r="P439" s="335">
        <v>0</v>
      </c>
      <c r="Q439" s="335">
        <v>0</v>
      </c>
      <c r="R439" s="335" t="s">
        <v>90</v>
      </c>
    </row>
    <row r="440" spans="1:18" x14ac:dyDescent="0.2">
      <c r="A440" s="336" t="s">
        <v>81</v>
      </c>
      <c r="B440" s="336">
        <v>1</v>
      </c>
      <c r="C440" s="336">
        <v>1</v>
      </c>
      <c r="D440" s="336">
        <v>0</v>
      </c>
      <c r="E440" s="336">
        <v>0</v>
      </c>
      <c r="F440" s="336">
        <v>0</v>
      </c>
      <c r="G440" s="336">
        <v>0</v>
      </c>
      <c r="H440" s="336">
        <v>0</v>
      </c>
      <c r="I440" s="336">
        <v>0</v>
      </c>
      <c r="J440" s="336">
        <v>0</v>
      </c>
      <c r="K440" s="336">
        <v>0</v>
      </c>
      <c r="L440" s="336">
        <v>0</v>
      </c>
      <c r="M440" s="336">
        <v>0</v>
      </c>
      <c r="N440" s="336">
        <v>0</v>
      </c>
      <c r="O440" s="336">
        <v>0</v>
      </c>
      <c r="P440" s="336">
        <v>0</v>
      </c>
      <c r="Q440" s="336">
        <v>0</v>
      </c>
    </row>
    <row r="441" spans="1:18" x14ac:dyDescent="0.2">
      <c r="A441" s="337" t="s">
        <v>203</v>
      </c>
    </row>
    <row r="442" spans="1:18" x14ac:dyDescent="0.2">
      <c r="A442" s="338" t="s">
        <v>73</v>
      </c>
      <c r="B442" s="338">
        <v>1</v>
      </c>
      <c r="C442" s="338">
        <v>0</v>
      </c>
      <c r="D442" s="338">
        <v>0</v>
      </c>
      <c r="E442" s="338">
        <v>0</v>
      </c>
      <c r="F442" s="338">
        <v>0</v>
      </c>
      <c r="G442" s="338">
        <v>1</v>
      </c>
      <c r="H442" s="338">
        <v>0</v>
      </c>
      <c r="I442" s="338">
        <v>0</v>
      </c>
      <c r="J442" s="338">
        <v>0</v>
      </c>
      <c r="K442" s="338">
        <v>0</v>
      </c>
      <c r="L442" s="338">
        <v>0</v>
      </c>
      <c r="M442" s="338">
        <v>0</v>
      </c>
      <c r="N442" s="338">
        <v>0</v>
      </c>
      <c r="O442" s="338">
        <v>0</v>
      </c>
      <c r="P442" s="338">
        <v>0</v>
      </c>
      <c r="Q442" s="338">
        <v>0</v>
      </c>
      <c r="R442" s="338" t="s">
        <v>74</v>
      </c>
    </row>
    <row r="443" spans="1:18" x14ac:dyDescent="0.2">
      <c r="A443" s="338" t="s">
        <v>75</v>
      </c>
      <c r="B443" s="338">
        <v>0</v>
      </c>
      <c r="C443" s="338">
        <v>0</v>
      </c>
      <c r="D443" s="338">
        <v>0</v>
      </c>
      <c r="E443" s="338">
        <v>0</v>
      </c>
      <c r="F443" s="338">
        <v>0</v>
      </c>
      <c r="G443" s="338">
        <v>0</v>
      </c>
      <c r="H443" s="338">
        <v>0</v>
      </c>
      <c r="I443" s="338">
        <v>0</v>
      </c>
      <c r="J443" s="338">
        <v>0</v>
      </c>
      <c r="K443" s="338">
        <v>0</v>
      </c>
      <c r="L443" s="338">
        <v>0</v>
      </c>
      <c r="M443" s="338">
        <v>0</v>
      </c>
      <c r="N443" s="338">
        <v>0</v>
      </c>
      <c r="O443" s="338">
        <v>0</v>
      </c>
      <c r="P443" s="338">
        <v>0</v>
      </c>
      <c r="Q443" s="338">
        <v>0</v>
      </c>
      <c r="R443" s="338" t="s">
        <v>76</v>
      </c>
    </row>
    <row r="444" spans="1:18" x14ac:dyDescent="0.2">
      <c r="A444" s="339" t="s">
        <v>81</v>
      </c>
      <c r="B444" s="339">
        <v>1</v>
      </c>
      <c r="C444" s="339">
        <v>0</v>
      </c>
      <c r="D444" s="339">
        <v>0</v>
      </c>
      <c r="E444" s="339">
        <v>0</v>
      </c>
      <c r="F444" s="339">
        <v>0</v>
      </c>
      <c r="G444" s="339">
        <v>1</v>
      </c>
      <c r="H444" s="339">
        <v>0</v>
      </c>
      <c r="I444" s="339">
        <v>0</v>
      </c>
      <c r="J444" s="339">
        <v>0</v>
      </c>
      <c r="K444" s="339">
        <v>0</v>
      </c>
      <c r="L444" s="339">
        <v>0</v>
      </c>
      <c r="M444" s="339">
        <v>0</v>
      </c>
      <c r="N444" s="339">
        <v>0</v>
      </c>
      <c r="O444" s="339">
        <v>0</v>
      </c>
      <c r="P444" s="339">
        <v>0</v>
      </c>
      <c r="Q444" s="339">
        <v>0</v>
      </c>
    </row>
    <row r="445" spans="1:18" x14ac:dyDescent="0.2">
      <c r="A445" s="340" t="s">
        <v>204</v>
      </c>
    </row>
    <row r="446" spans="1:18" x14ac:dyDescent="0.2">
      <c r="A446" s="341" t="s">
        <v>73</v>
      </c>
      <c r="B446" s="341">
        <v>0</v>
      </c>
      <c r="C446" s="341">
        <v>0</v>
      </c>
      <c r="D446" s="341">
        <v>0</v>
      </c>
      <c r="E446" s="341">
        <v>0</v>
      </c>
      <c r="F446" s="341">
        <v>0</v>
      </c>
      <c r="G446" s="341">
        <v>0</v>
      </c>
      <c r="H446" s="341">
        <v>0</v>
      </c>
      <c r="I446" s="341">
        <v>0</v>
      </c>
      <c r="J446" s="341">
        <v>0</v>
      </c>
      <c r="K446" s="341">
        <v>0</v>
      </c>
      <c r="L446" s="341">
        <v>0</v>
      </c>
      <c r="M446" s="341">
        <v>0</v>
      </c>
      <c r="N446" s="341">
        <v>0</v>
      </c>
      <c r="O446" s="341">
        <v>0</v>
      </c>
      <c r="P446" s="341">
        <v>0</v>
      </c>
      <c r="Q446" s="341">
        <v>0</v>
      </c>
      <c r="R446" s="341" t="s">
        <v>74</v>
      </c>
    </row>
    <row r="447" spans="1:18" x14ac:dyDescent="0.2">
      <c r="A447" s="342" t="s">
        <v>81</v>
      </c>
      <c r="B447" s="342">
        <v>0</v>
      </c>
      <c r="C447" s="342">
        <v>0</v>
      </c>
      <c r="D447" s="342">
        <v>0</v>
      </c>
      <c r="E447" s="342">
        <v>0</v>
      </c>
      <c r="F447" s="342">
        <v>0</v>
      </c>
      <c r="G447" s="342">
        <v>0</v>
      </c>
      <c r="H447" s="342">
        <v>0</v>
      </c>
      <c r="I447" s="342">
        <v>0</v>
      </c>
      <c r="J447" s="342">
        <v>0</v>
      </c>
      <c r="K447" s="342">
        <v>0</v>
      </c>
      <c r="L447" s="342">
        <v>0</v>
      </c>
      <c r="M447" s="342">
        <v>0</v>
      </c>
      <c r="N447" s="342">
        <v>0</v>
      </c>
      <c r="O447" s="342">
        <v>0</v>
      </c>
      <c r="P447" s="342">
        <v>0</v>
      </c>
      <c r="Q447" s="342">
        <v>0</v>
      </c>
    </row>
    <row r="448" spans="1:18" x14ac:dyDescent="0.2">
      <c r="A448" s="343" t="s">
        <v>205</v>
      </c>
    </row>
    <row r="449" spans="1:18" x14ac:dyDescent="0.2">
      <c r="A449" s="344" t="s">
        <v>108</v>
      </c>
      <c r="B449" s="344">
        <v>0</v>
      </c>
      <c r="C449" s="344">
        <v>0</v>
      </c>
      <c r="D449" s="344">
        <v>0</v>
      </c>
      <c r="E449" s="344">
        <v>0</v>
      </c>
      <c r="F449" s="344">
        <v>0</v>
      </c>
      <c r="G449" s="344">
        <v>0</v>
      </c>
      <c r="H449" s="344">
        <v>0</v>
      </c>
      <c r="I449" s="344">
        <v>0</v>
      </c>
      <c r="J449" s="344">
        <v>0</v>
      </c>
      <c r="K449" s="344">
        <v>0</v>
      </c>
      <c r="L449" s="344">
        <v>0</v>
      </c>
      <c r="M449" s="344">
        <v>0</v>
      </c>
      <c r="N449" s="344">
        <v>0</v>
      </c>
      <c r="O449" s="344">
        <v>0</v>
      </c>
      <c r="P449" s="344">
        <v>0</v>
      </c>
      <c r="Q449" s="344">
        <v>0</v>
      </c>
      <c r="R449" s="344" t="s">
        <v>109</v>
      </c>
    </row>
    <row r="450" spans="1:18" x14ac:dyDescent="0.2">
      <c r="A450" s="344" t="s">
        <v>73</v>
      </c>
      <c r="B450" s="344">
        <v>1</v>
      </c>
      <c r="C450" s="344">
        <v>0</v>
      </c>
      <c r="D450" s="344">
        <v>0</v>
      </c>
      <c r="E450" s="344">
        <v>0</v>
      </c>
      <c r="F450" s="344">
        <v>0</v>
      </c>
      <c r="G450" s="344">
        <v>1</v>
      </c>
      <c r="H450" s="344">
        <v>0</v>
      </c>
      <c r="I450" s="344">
        <v>0</v>
      </c>
      <c r="J450" s="344">
        <v>0</v>
      </c>
      <c r="K450" s="344">
        <v>0</v>
      </c>
      <c r="L450" s="344">
        <v>0</v>
      </c>
      <c r="M450" s="344">
        <v>0</v>
      </c>
      <c r="N450" s="344">
        <v>0</v>
      </c>
      <c r="O450" s="344">
        <v>0</v>
      </c>
      <c r="P450" s="344">
        <v>0</v>
      </c>
      <c r="Q450" s="344">
        <v>0</v>
      </c>
      <c r="R450" s="344" t="s">
        <v>74</v>
      </c>
    </row>
    <row r="451" spans="1:18" x14ac:dyDescent="0.2">
      <c r="A451" s="344" t="s">
        <v>75</v>
      </c>
      <c r="B451" s="344">
        <v>1</v>
      </c>
      <c r="C451" s="344">
        <v>0</v>
      </c>
      <c r="D451" s="344">
        <v>0</v>
      </c>
      <c r="E451" s="344">
        <v>0</v>
      </c>
      <c r="F451" s="344">
        <v>0</v>
      </c>
      <c r="G451" s="344">
        <v>1</v>
      </c>
      <c r="H451" s="344">
        <v>0</v>
      </c>
      <c r="I451" s="344">
        <v>0</v>
      </c>
      <c r="J451" s="344">
        <v>0</v>
      </c>
      <c r="K451" s="344">
        <v>0</v>
      </c>
      <c r="L451" s="344">
        <v>0</v>
      </c>
      <c r="M451" s="344">
        <v>0</v>
      </c>
      <c r="N451" s="344">
        <v>0</v>
      </c>
      <c r="O451" s="344">
        <v>0</v>
      </c>
      <c r="P451" s="344">
        <v>0</v>
      </c>
      <c r="Q451" s="344">
        <v>0</v>
      </c>
      <c r="R451" s="344" t="s">
        <v>76</v>
      </c>
    </row>
    <row r="452" spans="1:18" x14ac:dyDescent="0.2">
      <c r="A452" s="345" t="s">
        <v>81</v>
      </c>
      <c r="B452" s="345">
        <v>2</v>
      </c>
      <c r="C452" s="345">
        <v>0</v>
      </c>
      <c r="D452" s="345">
        <v>0</v>
      </c>
      <c r="E452" s="345">
        <v>0</v>
      </c>
      <c r="F452" s="345">
        <v>0</v>
      </c>
      <c r="G452" s="345">
        <v>2</v>
      </c>
      <c r="H452" s="345">
        <v>0</v>
      </c>
      <c r="I452" s="345">
        <v>0</v>
      </c>
      <c r="J452" s="345">
        <v>0</v>
      </c>
      <c r="K452" s="345">
        <v>0</v>
      </c>
      <c r="L452" s="345">
        <v>0</v>
      </c>
      <c r="M452" s="345">
        <v>0</v>
      </c>
      <c r="N452" s="345">
        <v>0</v>
      </c>
      <c r="O452" s="345">
        <v>0</v>
      </c>
      <c r="P452" s="345">
        <v>0</v>
      </c>
      <c r="Q452" s="345">
        <v>0</v>
      </c>
    </row>
    <row r="453" spans="1:18" x14ac:dyDescent="0.2">
      <c r="A453" s="346" t="s">
        <v>206</v>
      </c>
    </row>
    <row r="454" spans="1:18" x14ac:dyDescent="0.2">
      <c r="A454" s="347" t="s">
        <v>67</v>
      </c>
      <c r="B454" s="347">
        <v>0</v>
      </c>
      <c r="C454" s="347">
        <v>0</v>
      </c>
      <c r="D454" s="347">
        <v>0</v>
      </c>
      <c r="E454" s="347">
        <v>0</v>
      </c>
      <c r="F454" s="347">
        <v>0</v>
      </c>
      <c r="G454" s="347">
        <v>0</v>
      </c>
      <c r="H454" s="347">
        <v>0</v>
      </c>
      <c r="I454" s="347">
        <v>0</v>
      </c>
      <c r="J454" s="347">
        <v>3</v>
      </c>
      <c r="K454" s="347">
        <v>0</v>
      </c>
      <c r="L454" s="347">
        <v>0</v>
      </c>
      <c r="M454" s="347">
        <v>0</v>
      </c>
      <c r="N454" s="347">
        <v>0</v>
      </c>
      <c r="O454" s="347">
        <v>3</v>
      </c>
      <c r="P454" s="347">
        <v>0</v>
      </c>
      <c r="Q454" s="347">
        <v>0</v>
      </c>
      <c r="R454" s="347" t="s">
        <v>68</v>
      </c>
    </row>
    <row r="455" spans="1:18" x14ac:dyDescent="0.2">
      <c r="A455" s="347" t="s">
        <v>73</v>
      </c>
      <c r="B455" s="347">
        <v>0</v>
      </c>
      <c r="C455" s="347">
        <v>0</v>
      </c>
      <c r="D455" s="347">
        <v>0</v>
      </c>
      <c r="E455" s="347">
        <v>0</v>
      </c>
      <c r="F455" s="347">
        <v>0</v>
      </c>
      <c r="G455" s="347">
        <v>0</v>
      </c>
      <c r="H455" s="347">
        <v>0</v>
      </c>
      <c r="I455" s="347">
        <v>0</v>
      </c>
      <c r="J455" s="347">
        <v>0</v>
      </c>
      <c r="K455" s="347">
        <v>0</v>
      </c>
      <c r="L455" s="347">
        <v>0</v>
      </c>
      <c r="M455" s="347">
        <v>0</v>
      </c>
      <c r="N455" s="347">
        <v>0</v>
      </c>
      <c r="O455" s="347">
        <v>0</v>
      </c>
      <c r="P455" s="347">
        <v>0</v>
      </c>
      <c r="Q455" s="347">
        <v>0</v>
      </c>
      <c r="R455" s="347" t="s">
        <v>74</v>
      </c>
    </row>
    <row r="456" spans="1:18" x14ac:dyDescent="0.2">
      <c r="A456" s="347" t="s">
        <v>89</v>
      </c>
      <c r="B456" s="347">
        <v>0</v>
      </c>
      <c r="C456" s="347">
        <v>0</v>
      </c>
      <c r="D456" s="347">
        <v>0</v>
      </c>
      <c r="E456" s="347">
        <v>0</v>
      </c>
      <c r="F456" s="347">
        <v>0</v>
      </c>
      <c r="G456" s="347">
        <v>0</v>
      </c>
      <c r="H456" s="347">
        <v>0</v>
      </c>
      <c r="I456" s="347">
        <v>0</v>
      </c>
      <c r="J456" s="347">
        <v>0</v>
      </c>
      <c r="K456" s="347">
        <v>0</v>
      </c>
      <c r="L456" s="347">
        <v>0</v>
      </c>
      <c r="M456" s="347">
        <v>0</v>
      </c>
      <c r="N456" s="347">
        <v>0</v>
      </c>
      <c r="O456" s="347">
        <v>0</v>
      </c>
      <c r="P456" s="347">
        <v>0</v>
      </c>
      <c r="Q456" s="347">
        <v>0</v>
      </c>
      <c r="R456" s="347" t="s">
        <v>90</v>
      </c>
    </row>
    <row r="457" spans="1:18" x14ac:dyDescent="0.2">
      <c r="A457" s="347" t="s">
        <v>75</v>
      </c>
      <c r="B457" s="347">
        <v>0</v>
      </c>
      <c r="C457" s="347">
        <v>0</v>
      </c>
      <c r="D457" s="347">
        <v>0</v>
      </c>
      <c r="E457" s="347">
        <v>0</v>
      </c>
      <c r="F457" s="347">
        <v>0</v>
      </c>
      <c r="G457" s="347">
        <v>0</v>
      </c>
      <c r="H457" s="347">
        <v>0</v>
      </c>
      <c r="I457" s="347">
        <v>0</v>
      </c>
      <c r="J457" s="347">
        <v>0</v>
      </c>
      <c r="K457" s="347">
        <v>0</v>
      </c>
      <c r="L457" s="347">
        <v>0</v>
      </c>
      <c r="M457" s="347">
        <v>0</v>
      </c>
      <c r="N457" s="347">
        <v>0</v>
      </c>
      <c r="O457" s="347">
        <v>0</v>
      </c>
      <c r="P457" s="347">
        <v>0</v>
      </c>
      <c r="Q457" s="347">
        <v>0</v>
      </c>
      <c r="R457" s="347" t="s">
        <v>76</v>
      </c>
    </row>
    <row r="458" spans="1:18" x14ac:dyDescent="0.2">
      <c r="A458" s="348" t="s">
        <v>81</v>
      </c>
      <c r="B458" s="348">
        <v>0</v>
      </c>
      <c r="C458" s="348">
        <v>0</v>
      </c>
      <c r="D458" s="348">
        <v>0</v>
      </c>
      <c r="E458" s="348">
        <v>0</v>
      </c>
      <c r="F458" s="348">
        <v>0</v>
      </c>
      <c r="G458" s="348">
        <v>0</v>
      </c>
      <c r="H458" s="348">
        <v>0</v>
      </c>
      <c r="I458" s="348">
        <v>0</v>
      </c>
      <c r="J458" s="348">
        <v>3</v>
      </c>
      <c r="K458" s="348">
        <v>0</v>
      </c>
      <c r="L458" s="348">
        <v>0</v>
      </c>
      <c r="M458" s="348">
        <v>0</v>
      </c>
      <c r="N458" s="348">
        <v>0</v>
      </c>
      <c r="O458" s="348">
        <v>3</v>
      </c>
      <c r="P458" s="348">
        <v>0</v>
      </c>
      <c r="Q458" s="348">
        <v>0</v>
      </c>
    </row>
    <row r="459" spans="1:18" x14ac:dyDescent="0.2">
      <c r="A459" s="349" t="s">
        <v>207</v>
      </c>
    </row>
    <row r="460" spans="1:18" x14ac:dyDescent="0.2">
      <c r="A460" s="350" t="s">
        <v>73</v>
      </c>
      <c r="B460" s="350">
        <v>0</v>
      </c>
      <c r="C460" s="350">
        <v>0</v>
      </c>
      <c r="D460" s="350">
        <v>0</v>
      </c>
      <c r="E460" s="350">
        <v>0</v>
      </c>
      <c r="F460" s="350">
        <v>0</v>
      </c>
      <c r="G460" s="350">
        <v>0</v>
      </c>
      <c r="H460" s="350">
        <v>0</v>
      </c>
      <c r="I460" s="350">
        <v>0</v>
      </c>
      <c r="J460" s="350">
        <v>0</v>
      </c>
      <c r="K460" s="350">
        <v>0</v>
      </c>
      <c r="L460" s="350">
        <v>0</v>
      </c>
      <c r="M460" s="350">
        <v>0</v>
      </c>
      <c r="N460" s="350">
        <v>0</v>
      </c>
      <c r="O460" s="350">
        <v>0</v>
      </c>
      <c r="P460" s="350">
        <v>0</v>
      </c>
      <c r="Q460" s="350">
        <v>0</v>
      </c>
      <c r="R460" s="350" t="s">
        <v>74</v>
      </c>
    </row>
    <row r="461" spans="1:18" x14ac:dyDescent="0.2">
      <c r="A461" s="350" t="s">
        <v>75</v>
      </c>
      <c r="B461" s="350">
        <v>0</v>
      </c>
      <c r="C461" s="350">
        <v>0</v>
      </c>
      <c r="D461" s="350">
        <v>0</v>
      </c>
      <c r="E461" s="350">
        <v>0</v>
      </c>
      <c r="F461" s="350">
        <v>0</v>
      </c>
      <c r="G461" s="350">
        <v>0</v>
      </c>
      <c r="H461" s="350">
        <v>0</v>
      </c>
      <c r="I461" s="350">
        <v>0</v>
      </c>
      <c r="J461" s="350">
        <v>0</v>
      </c>
      <c r="K461" s="350">
        <v>0</v>
      </c>
      <c r="L461" s="350">
        <v>0</v>
      </c>
      <c r="M461" s="350">
        <v>0</v>
      </c>
      <c r="N461" s="350">
        <v>0</v>
      </c>
      <c r="O461" s="350">
        <v>0</v>
      </c>
      <c r="P461" s="350">
        <v>0</v>
      </c>
      <c r="Q461" s="350">
        <v>0</v>
      </c>
      <c r="R461" s="350" t="s">
        <v>76</v>
      </c>
    </row>
    <row r="462" spans="1:18" x14ac:dyDescent="0.2">
      <c r="A462" s="351" t="s">
        <v>81</v>
      </c>
      <c r="B462" s="351">
        <v>0</v>
      </c>
      <c r="C462" s="351">
        <v>0</v>
      </c>
      <c r="D462" s="351">
        <v>0</v>
      </c>
      <c r="E462" s="351">
        <v>0</v>
      </c>
      <c r="F462" s="351">
        <v>0</v>
      </c>
      <c r="G462" s="351">
        <v>0</v>
      </c>
      <c r="H462" s="351">
        <v>0</v>
      </c>
      <c r="I462" s="351">
        <v>0</v>
      </c>
      <c r="J462" s="351">
        <v>0</v>
      </c>
      <c r="K462" s="351">
        <v>0</v>
      </c>
      <c r="L462" s="351">
        <v>0</v>
      </c>
      <c r="M462" s="351">
        <v>0</v>
      </c>
      <c r="N462" s="351">
        <v>0</v>
      </c>
      <c r="O462" s="351">
        <v>0</v>
      </c>
      <c r="P462" s="351">
        <v>0</v>
      </c>
      <c r="Q462" s="351">
        <v>0</v>
      </c>
    </row>
    <row r="463" spans="1:18" x14ac:dyDescent="0.2">
      <c r="A463" s="352" t="s">
        <v>208</v>
      </c>
      <c r="B463" s="353">
        <v>9330</v>
      </c>
      <c r="C463" s="354">
        <v>451</v>
      </c>
      <c r="D463" s="355">
        <v>1872</v>
      </c>
      <c r="E463" s="356">
        <v>0</v>
      </c>
      <c r="F463" s="357">
        <v>0</v>
      </c>
      <c r="G463" s="358">
        <v>7007</v>
      </c>
      <c r="H463" s="359">
        <v>122</v>
      </c>
      <c r="I463" s="360">
        <v>82</v>
      </c>
      <c r="J463" s="361">
        <v>4528</v>
      </c>
      <c r="K463" s="362">
        <v>1398</v>
      </c>
      <c r="L463" s="363">
        <v>2897</v>
      </c>
      <c r="M463" s="364">
        <v>0</v>
      </c>
      <c r="N463" s="365">
        <v>0</v>
      </c>
      <c r="O463" s="366">
        <v>233</v>
      </c>
      <c r="P463" s="367">
        <v>10</v>
      </c>
      <c r="Q463" s="368">
        <v>2053</v>
      </c>
    </row>
  </sheetData>
  <mergeCells count="33">
    <mergeCell ref="L7:L8"/>
    <mergeCell ref="A2:K2"/>
    <mergeCell ref="B6:B8"/>
    <mergeCell ref="A1:K1"/>
    <mergeCell ref="A5:A8"/>
    <mergeCell ref="C7:C8"/>
    <mergeCell ref="D7:D8"/>
    <mergeCell ref="F7:F8"/>
    <mergeCell ref="I7:I8"/>
    <mergeCell ref="K4:N4"/>
    <mergeCell ref="B3:C3"/>
    <mergeCell ref="K3:N3"/>
    <mergeCell ref="F4:J4"/>
    <mergeCell ref="A4:E4"/>
    <mergeCell ref="D3:E3"/>
    <mergeCell ref="F3:H3"/>
    <mergeCell ref="C6:G6"/>
    <mergeCell ref="R5:R8"/>
    <mergeCell ref="E7:E8"/>
    <mergeCell ref="H7:H8"/>
    <mergeCell ref="G7:G8"/>
    <mergeCell ref="O7:O8"/>
    <mergeCell ref="P7:P8"/>
    <mergeCell ref="Q7:Q8"/>
    <mergeCell ref="M7:M8"/>
    <mergeCell ref="N7:N8"/>
    <mergeCell ref="B5:I5"/>
    <mergeCell ref="J5:Q5"/>
    <mergeCell ref="H6:I6"/>
    <mergeCell ref="K6:O6"/>
    <mergeCell ref="P6:Q6"/>
    <mergeCell ref="J6:J8"/>
    <mergeCell ref="K7:K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2024-03-28T05:17:41Z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